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8475" windowHeight="5385" activeTab="3"/>
  </bookViews>
  <sheets>
    <sheet name="IS" sheetId="1" r:id="rId1"/>
    <sheet name="SOCE" sheetId="2" r:id="rId2"/>
    <sheet name="CF " sheetId="3" r:id="rId3"/>
    <sheet name="Notes" sheetId="4" r:id="rId4"/>
    <sheet name="B.S" sheetId="5" r:id="rId5"/>
  </sheets>
  <definedNames/>
  <calcPr fullCalcOnLoad="1"/>
</workbook>
</file>

<file path=xl/comments1.xml><?xml version="1.0" encoding="utf-8"?>
<comments xmlns="http://schemas.openxmlformats.org/spreadsheetml/2006/main">
  <authors>
    <author>System Trade Information Sdn Bhd</author>
  </authors>
  <commentList>
    <comment ref="A41" authorId="0">
      <text>
        <r>
          <rPr>
            <b/>
            <sz val="8"/>
            <rFont val="Tahoma"/>
            <family val="2"/>
          </rPr>
          <t>Note:</t>
        </r>
        <r>
          <rPr>
            <sz val="8"/>
            <rFont val="Tahoma"/>
            <family val="0"/>
          </rPr>
          <t xml:space="preserve">
The unaudited condensed consolidated income statement should be read in conjunction with the audited financial statements for the financial year ended 30 June 2007 and the accompanying explanatory notes attached to the Interim Financial Report.
As this is the third quarterly report being drawn up, there are no comparative figures for the preceding year's corresponding quarter.</t>
        </r>
      </text>
    </comment>
  </commentList>
</comments>
</file>

<file path=xl/sharedStrings.xml><?xml version="1.0" encoding="utf-8"?>
<sst xmlns="http://schemas.openxmlformats.org/spreadsheetml/2006/main" count="468" uniqueCount="288">
  <si>
    <t>BHS Industries Berhad ( Company No: 719660-W )</t>
  </si>
  <si>
    <t>CONDENSED CONSOLIDATED INCOME STATEMENT</t>
  </si>
  <si>
    <t>(The figures have not been audited)</t>
  </si>
  <si>
    <t>3 months ended</t>
  </si>
  <si>
    <t xml:space="preserve"> </t>
  </si>
  <si>
    <t>RM'000</t>
  </si>
  <si>
    <t>Revenue</t>
  </si>
  <si>
    <t>Operating expenses</t>
  </si>
  <si>
    <t>Other income</t>
  </si>
  <si>
    <t>Finance costs</t>
  </si>
  <si>
    <t>Profit before tax</t>
  </si>
  <si>
    <t>Taxation</t>
  </si>
  <si>
    <t>Net profit for the period</t>
  </si>
  <si>
    <t>Attributable to :</t>
  </si>
  <si>
    <t>Equity holders of the company</t>
  </si>
  <si>
    <t>N/A</t>
  </si>
  <si>
    <t>Earning per share (sen):</t>
  </si>
  <si>
    <t>Basic</t>
  </si>
  <si>
    <t>CONDENSED CONSOLIDATED STATEMENT OF CHANGES IN EQUITY</t>
  </si>
  <si>
    <t>RM' 000</t>
  </si>
  <si>
    <t xml:space="preserve">Share </t>
  </si>
  <si>
    <t>Capital</t>
  </si>
  <si>
    <t>Premium</t>
  </si>
  <si>
    <t>Non-distributable</t>
  </si>
  <si>
    <t>Distributable</t>
  </si>
  <si>
    <t>Retained</t>
  </si>
  <si>
    <t>Profits</t>
  </si>
  <si>
    <t>Total</t>
  </si>
  <si>
    <t>Issued during the period</t>
  </si>
  <si>
    <t>Listing/ share issue expenses</t>
  </si>
  <si>
    <t>Profit for the period</t>
  </si>
  <si>
    <t>Cumulative Quarters</t>
  </si>
  <si>
    <t>CONDENSED CONSOLIDATED BALANCE SHEET</t>
  </si>
  <si>
    <t>( The figures have not been audited )</t>
  </si>
  <si>
    <t>As at 31</t>
  </si>
  <si>
    <t>RM ' 000</t>
  </si>
  <si>
    <t>June 2007</t>
  </si>
  <si>
    <t>As at 30</t>
  </si>
  <si>
    <t>ASSETS</t>
  </si>
  <si>
    <t>Non-current assets</t>
  </si>
  <si>
    <t>Property, plant and equipment</t>
  </si>
  <si>
    <t>Investment in quoted shares</t>
  </si>
  <si>
    <t>Prepaid land lease payments</t>
  </si>
  <si>
    <t>Total non-current assets</t>
  </si>
  <si>
    <t>Current assets</t>
  </si>
  <si>
    <t>Inventories</t>
  </si>
  <si>
    <t>Trade receivables</t>
  </si>
  <si>
    <t>Other receivables</t>
  </si>
  <si>
    <t>Short term deposit</t>
  </si>
  <si>
    <t>Total current assets</t>
  </si>
  <si>
    <t>Part A-Explanatory Notes Pursuant to FRS 134</t>
  </si>
  <si>
    <t>Basis of Preparation</t>
  </si>
  <si>
    <t xml:space="preserve">   </t>
  </si>
  <si>
    <t xml:space="preserve">The unaudited interim financial statements have been prepared in accordance with the reporting requirements outlined </t>
  </si>
  <si>
    <t xml:space="preserve">in the Financial Reporting Standard ("FRS") No.134: Interim Financial Reporting issued  by the Malaysian Accounting </t>
  </si>
  <si>
    <t>Standards Board ("MASB"), and Paragraph 9.22 of the Listing Requirements of Bursa Malaysia Securities Berhad.</t>
  </si>
  <si>
    <t>The interim financial statements should be read in conjunction with the audited financial statements of the Company for</t>
  </si>
  <si>
    <t>the financial year ended 30 June 2007 and the Prospectus dated 29 October 2007.</t>
  </si>
  <si>
    <t xml:space="preserve">The significant accounting policies adopted are consistent with the audited financial statements for the financial year </t>
  </si>
  <si>
    <t>ended 30 June 2007 except for the adoption of the following new/ revised FRS effective for financial period beginning</t>
  </si>
  <si>
    <t>1 October 2006.</t>
  </si>
  <si>
    <t>FRS 117 Leases</t>
  </si>
  <si>
    <t>FRS 124 Related Party Disclosures</t>
  </si>
  <si>
    <t xml:space="preserve">The Group has not adopted FRS 139 Financial Instruments: Recognition and Measurement as its effective date has </t>
  </si>
  <si>
    <t>been deferred.</t>
  </si>
  <si>
    <t>Prior to 1 July 2007, leasehold land was classified as property, plant and equipment and was stated at cost less</t>
  </si>
  <si>
    <t>accumulated depreciation and accumulated impairment losses.  The adoption of the revised FRS 117 will result in</t>
  </si>
  <si>
    <t xml:space="preserve">retrospective change in the accounting policy relating to the classification of leasehold land.  The up-front payments </t>
  </si>
  <si>
    <t>made for entering into the lease represent prepaid lease payments and are amortised on a straight-line basis over</t>
  </si>
  <si>
    <t>the lease term.</t>
  </si>
  <si>
    <t>Auditors' Report on Preceding Annual Financial Statements</t>
  </si>
  <si>
    <t>The preceding audited financial statements for the financial year ended 30 June 2007 was not subject to any</t>
  </si>
  <si>
    <t>qualification.</t>
  </si>
  <si>
    <t>Comments about Seasonality or Cyclicality of Operations</t>
  </si>
  <si>
    <t>The business operations of The Group were not materially affected by seasonal or cyclical changes during the current</t>
  </si>
  <si>
    <t>quarter under review.</t>
  </si>
  <si>
    <t>Unusual Items Affecting Assets, Liabilities, Equity, Net Income or Cash Flows</t>
  </si>
  <si>
    <t>There were no unusual items affecting assets, liabilities, equity, net income or cash flows of the Group for the current</t>
  </si>
  <si>
    <t>Changes in Estimates</t>
  </si>
  <si>
    <t>There were no changes in estimates of amounts which have a material effect in the current quarter under review.</t>
  </si>
  <si>
    <t>Debt and Equity Securities</t>
  </si>
  <si>
    <t>Save as disclosed in Note 11 of Part A, there were no issuance, cancellations, repurchases, resale and repayment</t>
  </si>
  <si>
    <t>of debt and equity securities in the current quarter.</t>
  </si>
  <si>
    <t>BHS Industries Berhad ( Company no: 719660-W )</t>
  </si>
  <si>
    <t>Notes To The Interim Report</t>
  </si>
  <si>
    <t>Dividend Paid</t>
  </si>
  <si>
    <t>The Directors do not recommend any payment of dividend for the current quarter.</t>
  </si>
  <si>
    <t>Segmental Information</t>
  </si>
  <si>
    <t>Segmental Information for the Group by geographical and business segment is presented as follows:</t>
  </si>
  <si>
    <t>3 months</t>
  </si>
  <si>
    <t xml:space="preserve">Ended </t>
  </si>
  <si>
    <t>Geographical Segments</t>
  </si>
  <si>
    <t>Export Market</t>
  </si>
  <si>
    <t>Europe</t>
  </si>
  <si>
    <t>Africa</t>
  </si>
  <si>
    <t>Asean</t>
  </si>
  <si>
    <t>Local market</t>
  </si>
  <si>
    <t>Results</t>
  </si>
  <si>
    <t>Profit from operations</t>
  </si>
  <si>
    <t>Disclosure of segmental information of the Group by business segment is not presented as the Group is primarily</t>
  </si>
  <si>
    <t>engaged in only one business segment of printing.</t>
  </si>
  <si>
    <t>Valuation of Property, Plant and Equipment</t>
  </si>
  <si>
    <t>There were no valuation of the property, plant and equipment in the current quarter under review.</t>
  </si>
  <si>
    <t xml:space="preserve">There were no material events between the end of the current quarter under review and the date of this report, </t>
  </si>
  <si>
    <t>which is likely to substantially affect the current quarterly results under review.</t>
  </si>
  <si>
    <t>Material Events Subsequent to the End of the Quarter</t>
  </si>
  <si>
    <t xml:space="preserve">Save as disclosed in Note 13 of Part B, in the opinion of the Directors, there were no material events between the </t>
  </si>
  <si>
    <t>end of the current quarter under review and the date of this report, which is likely to substantially affect the current</t>
  </si>
  <si>
    <t>quarter results under review.</t>
  </si>
  <si>
    <t>Changes in the Composition of the Group</t>
  </si>
  <si>
    <t xml:space="preserve">and paid-up share capital of Pustaka Sistem Pelajaran Sdn Bhd ("Sistem") comprising 3,618,890 ordinary shares of </t>
  </si>
  <si>
    <t>RM1 each for a purchase consideration of RM20,704,769.</t>
  </si>
  <si>
    <t>The acquisition was satisfied by the issuance of 41,409,539 new ordinary shares of RM0.50 each in BHS at par.  The</t>
  </si>
  <si>
    <t xml:space="preserve">purchase consideration of RM20,704,769 was arrived at after taking into consideration the adjusted audited </t>
  </si>
  <si>
    <t>consolidated NTA of Sistem as at  30 June 2006 of RM20,704,769, after taking into account the fair value</t>
  </si>
  <si>
    <t xml:space="preserve">adjustment of the leasehold land.  The said acquisition was completed on 8 August 2007.  On the same day, a </t>
  </si>
  <si>
    <t>RM4,920,000 was completed by way of an issuance of 9,840,000 new BHS Shares at par to Harta.</t>
  </si>
  <si>
    <t>Thereafter, the Company made a Rights Issue of 8,750,457 new shares at RM0.50 each at par and the transaction</t>
  </si>
  <si>
    <t>was completed on 28 August 2007.</t>
  </si>
  <si>
    <t>The acquired subsidiaries have contributed the following results to the Group:-</t>
  </si>
  <si>
    <t>Profit After Tax for the period</t>
  </si>
  <si>
    <t>The assets and liabilities arising from the acquisition are as follows:-</t>
  </si>
  <si>
    <t>Acquiree's</t>
  </si>
  <si>
    <t>Carrying Amount</t>
  </si>
  <si>
    <t>Prepaid land lease payment</t>
  </si>
  <si>
    <t>Investment in quoted investment</t>
  </si>
  <si>
    <t>Goodwill on consolidation</t>
  </si>
  <si>
    <t>Trade and other receivables</t>
  </si>
  <si>
    <t>Trade and other payables</t>
  </si>
  <si>
    <t>Deferred tax</t>
  </si>
  <si>
    <t>Bank borrowings</t>
  </si>
  <si>
    <t>Cash and cash equivalent</t>
  </si>
  <si>
    <t>Contingent Liabilities</t>
  </si>
  <si>
    <t>The Directors are of the opinion that the Group has no contingent liabilities which, upon crystallisation would have a</t>
  </si>
  <si>
    <t>which is not earlier than 7 days from the date of issue of this financial results).</t>
  </si>
  <si>
    <t>Capital Commitments</t>
  </si>
  <si>
    <t>financial results), the Group did not have any material commitment for contracted capital expenditure which might have a</t>
  </si>
  <si>
    <t>material impact on the financial position or business of the Group.</t>
  </si>
  <si>
    <t>Bank overdraft</t>
  </si>
  <si>
    <t xml:space="preserve">PART B: ADDITIONAL INFORMATION REQUIRED BY THE BURSA MALAYSIA SECURITIES BERHAD'S </t>
  </si>
  <si>
    <t>LISTING REQUIREMENTS</t>
  </si>
  <si>
    <t>Review of performance</t>
  </si>
  <si>
    <t>Not relevant as the Group only came into existence on 8 August 2007.  There is no comparative quarter.</t>
  </si>
  <si>
    <t>Variation of Results Against Preceding Quarter</t>
  </si>
  <si>
    <t>Not relevant as there is no comparative quarter for preceding year.</t>
  </si>
  <si>
    <t>Prospects</t>
  </si>
  <si>
    <t>Barring any unforseen circumstances, the Directors believe that the Group's prospects for the current financial year</t>
  </si>
  <si>
    <t>remain favourable.  The overall performance of the Group for the current financial year would continue to improve with</t>
  </si>
  <si>
    <t>the increased production capacity arising from the upgrading of machinery in April 2007.</t>
  </si>
  <si>
    <t>Profit Forecast and Profit Guarantee</t>
  </si>
  <si>
    <t>of RM6.5 million for the financial year ending 30 June 2008.</t>
  </si>
  <si>
    <t>able to achieve the forecasted profit</t>
  </si>
  <si>
    <t>The company did not issue any profit guarantee in the current quarter under review.</t>
  </si>
  <si>
    <t>Income tax</t>
  </si>
  <si>
    <t>The deferred tax liabilities arose from the excess of accelerated capital allowances over depreciation of plant and</t>
  </si>
  <si>
    <t>equipment.  The effective tax rate is lower than the statutory tax rate principally due to the reinvestment allowances claims</t>
  </si>
  <si>
    <t>made by both BHS Book Printing Sdn Bhd and Star Ctp Imaging Sdn Bhd, wholly owned subsidiaries  of the Company.</t>
  </si>
  <si>
    <t>Unquoted Investments and Properties</t>
  </si>
  <si>
    <t>There were no change in the unquoted investments and properties of the Group during the current quarter under review.</t>
  </si>
  <si>
    <t>Quoted Securities</t>
  </si>
  <si>
    <t>There were no acquisitions or disposals of quoted securities during the current quarter under review.</t>
  </si>
  <si>
    <t>Group's Borrowings and Debt Securities</t>
  </si>
  <si>
    <t>Unsecured</t>
  </si>
  <si>
    <t>Bill payables</t>
  </si>
  <si>
    <t>Off Balance Sheet Financial Instruments</t>
  </si>
  <si>
    <t>Material Litigation</t>
  </si>
  <si>
    <t>Neither the Company nor its subsidiaries are engaged in any litigation or arbitration, either as plaintiff or defendant, which</t>
  </si>
  <si>
    <t xml:space="preserve">has a material effect on the financial position of the Company or its subsidiaries and the Board does not know of any </t>
  </si>
  <si>
    <t xml:space="preserve">proceedings pending or threatened or of any fact likely to give rise to any proceedings, which might materially and </t>
  </si>
  <si>
    <t>adversely affect the position or business of the Company or its subsidiaries.</t>
  </si>
  <si>
    <t>Dividends</t>
  </si>
  <si>
    <t>Earnings Per Share</t>
  </si>
  <si>
    <t>Basic earnings per share is calculated by dividing net profit attributable to ordinary equity holders by the weighted average</t>
  </si>
  <si>
    <t>number of ordinary shares in issue during the period.</t>
  </si>
  <si>
    <t>Weighted average number of shares for calculation of basic earnings per share:</t>
  </si>
  <si>
    <t>Profit attributable to shareholders</t>
  </si>
  <si>
    <t>Weighted average number of shares in issue ('000)</t>
  </si>
  <si>
    <t>Basic earnings per share (sen)</t>
  </si>
  <si>
    <t>Corporate Proposals</t>
  </si>
  <si>
    <t>Save as disclosed below, there were no new corporate proposals as at the date of this announcement;</t>
  </si>
  <si>
    <t>(a) Status of Corporate Proposals</t>
  </si>
  <si>
    <t>The Rights Issue and Public Issue of 8,750,457 and 20,000,000 new ordinary shares of RM0.50 each in the Company at</t>
  </si>
  <si>
    <t>an issue price of RM0.50 and RM0.68 each respectively were fully subscribed on the completion date of 28 August</t>
  </si>
  <si>
    <t xml:space="preserve"> Second Board of Bursa Malaysia Securities Berhad on 20 November 2007.</t>
  </si>
  <si>
    <t>(b) Status of Utilisation of Proceeds</t>
  </si>
  <si>
    <t xml:space="preserve">The Company raised a total gross proceeds of RM17,975,229 from the Rights Issue and Public Issue.  The utilisation of </t>
  </si>
  <si>
    <t>this report) is as follows:</t>
  </si>
  <si>
    <t xml:space="preserve">Proposed </t>
  </si>
  <si>
    <t>Utilisation</t>
  </si>
  <si>
    <t>Balance</t>
  </si>
  <si>
    <t>Expansion plan</t>
  </si>
  <si>
    <t>Working capital</t>
  </si>
  <si>
    <t>Defray estimated listing expenses#</t>
  </si>
  <si>
    <t>Authorisation for Issue</t>
  </si>
  <si>
    <t>The unaudited interim financial statements were authorised for issue by the Board of Directors.</t>
  </si>
  <si>
    <t xml:space="preserve">  By order of the Board</t>
  </si>
  <si>
    <t xml:space="preserve">  Heng Song Khoon</t>
  </si>
  <si>
    <t>Capitalisation and Rights Issues</t>
  </si>
  <si>
    <t>Public Issues</t>
  </si>
  <si>
    <t>As at 1 July 2007</t>
  </si>
  <si>
    <t>TOTAL ASSETS</t>
  </si>
  <si>
    <t>EQUITY AND LIABILITIES</t>
  </si>
  <si>
    <t>Share capital</t>
  </si>
  <si>
    <t>Share premium</t>
  </si>
  <si>
    <t>Retained earnings</t>
  </si>
  <si>
    <t>Total Equity</t>
  </si>
  <si>
    <t>Non-current liabilities</t>
  </si>
  <si>
    <t>Borrowings</t>
  </si>
  <si>
    <t>Deferred tax liabilities</t>
  </si>
  <si>
    <t>Total non-current liabilities</t>
  </si>
  <si>
    <t>Current liabilities</t>
  </si>
  <si>
    <t>Trade payables</t>
  </si>
  <si>
    <t>Other payables</t>
  </si>
  <si>
    <t>Provision for taxation</t>
  </si>
  <si>
    <t>Total current liabilities</t>
  </si>
  <si>
    <t>TOTAL EQUITY AND LIABILITIES</t>
  </si>
  <si>
    <t>Net asset per share (RM)</t>
  </si>
  <si>
    <t>Note:</t>
  </si>
  <si>
    <t>Cumulative</t>
  </si>
  <si>
    <t>Cash Flows From Operating Activities</t>
  </si>
  <si>
    <t>Adjustment for:</t>
  </si>
  <si>
    <t>Movements in working capital:</t>
  </si>
  <si>
    <t>Decrease in  payables</t>
  </si>
  <si>
    <t>Cash used in operations</t>
  </si>
  <si>
    <t xml:space="preserve">      Interest paid</t>
  </si>
  <si>
    <t>Taxes paid</t>
  </si>
  <si>
    <t>Net cash used in operating activities</t>
  </si>
  <si>
    <t>Cash Flows From Investing Activities</t>
  </si>
  <si>
    <t>Purchase of property, plant &amp; equipment</t>
  </si>
  <si>
    <t>Proceeds from disposal of property, plant &amp; machinery</t>
  </si>
  <si>
    <t>Net cash used in investing activities</t>
  </si>
  <si>
    <t>Cash Flows From Financing Activities</t>
  </si>
  <si>
    <t>Net cash generated from financing activities</t>
  </si>
  <si>
    <t>Net increase in cash and cash equivalents</t>
  </si>
  <si>
    <t>CONDENSED CONSOLIDATED CASHFLOW STATEMENT</t>
  </si>
  <si>
    <t>Proceeds from Public Issue</t>
  </si>
  <si>
    <t>Export market</t>
  </si>
  <si>
    <t>capitalisation of advances made by Harta Sistem Sdn Bhd ("Harta") to Sistem and BHS Book Printing Sdn Bhd amounting to</t>
  </si>
  <si>
    <t>Hire purchase payables</t>
  </si>
  <si>
    <t>( the latest practicable date which is not earlier than 7 days from the date of issuance of this financial results).</t>
  </si>
  <si>
    <t>Ended</t>
  </si>
  <si>
    <t>2007 and closing date of 5 November 2007.  The entire share capital of 80,000,000 ordinary shares was  listed on the</t>
  </si>
  <si>
    <t>Utilisation as</t>
  </si>
  <si>
    <t xml:space="preserve"># The actual listing expenses are higher than budgeted, therefore, the deficit was funded out of the portion allocated for </t>
  </si>
  <si>
    <t xml:space="preserve">working capital. </t>
  </si>
  <si>
    <t>Payment of listing expenses</t>
  </si>
  <si>
    <t>Cash and bank balances</t>
  </si>
  <si>
    <t>Dividend paid</t>
  </si>
  <si>
    <t>Proceeds from Rights Issue</t>
  </si>
  <si>
    <t>Third Quarter</t>
  </si>
  <si>
    <t xml:space="preserve"> 31 March</t>
  </si>
  <si>
    <t>9 months ended</t>
  </si>
  <si>
    <t>FOR THE THIRD QUARTER ENDED 31 MARCH 2008</t>
  </si>
  <si>
    <t>AS AT 31 MARCH 2008</t>
  </si>
  <si>
    <t>March 2008</t>
  </si>
  <si>
    <t>As at 31 March  2008</t>
  </si>
  <si>
    <t>9 months ended 31 March</t>
  </si>
  <si>
    <t>Increase in inventories</t>
  </si>
  <si>
    <t>Decrease in receivables</t>
  </si>
  <si>
    <t>Increase in Borrowings</t>
  </si>
  <si>
    <t>For The Third Quarter Ended 31 March 2008</t>
  </si>
  <si>
    <t>31 March 2008</t>
  </si>
  <si>
    <t>9 months</t>
  </si>
  <si>
    <t xml:space="preserve">In conjunction with, and as an intergral part of listing exercise, BHS Industries Bhd ("BHS") acquired the entire issued </t>
  </si>
  <si>
    <t xml:space="preserve"> 31 March 2008</t>
  </si>
  <si>
    <t>31 Mar 2008</t>
  </si>
  <si>
    <t>Current tax liability</t>
  </si>
  <si>
    <t>material impact on the financial position and business of the Group as at 12 May 2008 (the latest practicable date</t>
  </si>
  <si>
    <t xml:space="preserve">As at 12 May 2008 ( the latest practicable date which is not earlier than 7 days from the date of issue of this </t>
  </si>
  <si>
    <t>As at 31 Mar 2008</t>
  </si>
  <si>
    <t>Cash at bank</t>
  </si>
  <si>
    <t>In conjunction with the Company's initial public offering exercise, the Directors had authorised the issue of its prospectus</t>
  </si>
  <si>
    <t xml:space="preserve"> 31 Mar 2008</t>
  </si>
  <si>
    <t xml:space="preserve">There were no financial instruments with off balance sheet risk applicable to the Group as at 12 May 2008 </t>
  </si>
  <si>
    <t xml:space="preserve"> 16 May 2008</t>
  </si>
  <si>
    <t>proceeds as at 12 May 2008 ( the latest practicable date not earlier than 7 days from the date of issue of</t>
  </si>
  <si>
    <t>at 12.5.2008</t>
  </si>
  <si>
    <t xml:space="preserve">   Depreciation and amortisation</t>
  </si>
  <si>
    <t xml:space="preserve">   Interest expense</t>
  </si>
  <si>
    <t xml:space="preserve">   Gains on disposal of property, plant &amp; equipment</t>
  </si>
  <si>
    <t>Cash and Cash Equivalents</t>
  </si>
  <si>
    <t>dated 29 October 2007.  In the prospectus, the Directors have forecast that the Group would achieve a profit after taxation</t>
  </si>
  <si>
    <t>Based on current results and barring any unforeseen circumstances, the Directors are of the opinion that the Group would be</t>
  </si>
  <si>
    <t>Tax recoverable</t>
  </si>
  <si>
    <t>Rights Issues</t>
  </si>
  <si>
    <t>Cash and cash equivalents at end of year  #</t>
  </si>
  <si>
    <t>As at 30 June 2007</t>
  </si>
  <si>
    <t>Cash and cash equivalents at beginning of year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</si>
</sst>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0_);_(* \(#,##0.000\);_(* &quot;-&quot;??_);_(@_)"/>
    <numFmt numFmtId="173" formatCode="_(* #,##0.0_);_(* \(#,##0.0\);_(* &quot;-&quot;??_);_(@_)"/>
    <numFmt numFmtId="174" formatCode="_(* #,##0_);_(* \(#,##0\);_(* &quot;-&quot;??_);_(@_)"/>
    <numFmt numFmtId="175" formatCode="0.0"/>
  </numFmts>
  <fonts count="13">
    <font>
      <sz val="10"/>
      <name val="Arial"/>
      <family val="0"/>
    </font>
    <font>
      <sz val="8"/>
      <name val="Arial"/>
      <family val="0"/>
    </font>
    <font>
      <b/>
      <sz val="10"/>
      <name val="Arial"/>
      <family val="2"/>
    </font>
    <font>
      <sz val="8"/>
      <name val="Tahoma"/>
      <family val="0"/>
    </font>
    <font>
      <b/>
      <sz val="8"/>
      <name val="Tahoma"/>
      <family val="2"/>
    </font>
    <font>
      <b/>
      <sz val="8"/>
      <name val="Arial"/>
      <family val="2"/>
    </font>
    <font>
      <sz val="12"/>
      <name val="Times New Roman"/>
      <family val="1"/>
    </font>
    <font>
      <b/>
      <sz val="12"/>
      <name val="Times New Roman"/>
      <family val="1"/>
    </font>
    <font>
      <b/>
      <sz val="9"/>
      <name val="Arial"/>
      <family val="2"/>
    </font>
    <font>
      <sz val="9"/>
      <name val="Arial"/>
      <family val="0"/>
    </font>
    <font>
      <b/>
      <sz val="9"/>
      <name val="Times New Roman"/>
      <family val="1"/>
    </font>
    <font>
      <sz val="9"/>
      <name val="Times New Roman"/>
      <family val="1"/>
    </font>
    <font>
      <sz val="10"/>
      <name val="Times New Roman"/>
      <family val="1"/>
    </font>
  </fonts>
  <fills count="2">
    <fill>
      <patternFill/>
    </fill>
    <fill>
      <patternFill patternType="gray125"/>
    </fill>
  </fills>
  <borders count="16">
    <border>
      <left/>
      <right/>
      <top/>
      <bottom/>
      <diagonal/>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38" fontId="6" fillId="0" borderId="0">
      <alignment/>
      <protection/>
    </xf>
    <xf numFmtId="9" fontId="0" fillId="0" borderId="0" applyFont="0" applyFill="0" applyBorder="0" applyAlignment="0" applyProtection="0"/>
  </cellStyleXfs>
  <cellXfs count="99">
    <xf numFmtId="0" fontId="0" fillId="0" borderId="0" xfId="0" applyAlignment="1">
      <alignment/>
    </xf>
    <xf numFmtId="0" fontId="2"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2" fillId="0" borderId="10" xfId="0" applyFont="1" applyBorder="1" applyAlignment="1">
      <alignment/>
    </xf>
    <xf numFmtId="0" fontId="2" fillId="0" borderId="7" xfId="0" applyFont="1" applyBorder="1" applyAlignment="1">
      <alignment/>
    </xf>
    <xf numFmtId="0" fontId="2" fillId="0" borderId="11" xfId="0" applyFont="1" applyBorder="1" applyAlignment="1">
      <alignment/>
    </xf>
    <xf numFmtId="0" fontId="2" fillId="0" borderId="9" xfId="0" applyFont="1" applyBorder="1" applyAlignment="1">
      <alignment/>
    </xf>
    <xf numFmtId="16" fontId="2" fillId="0" borderId="12" xfId="0" applyNumberFormat="1" applyFont="1" applyBorder="1" applyAlignment="1" quotePrefix="1">
      <alignment/>
    </xf>
    <xf numFmtId="0" fontId="2" fillId="0" borderId="5" xfId="0" applyFont="1" applyBorder="1" applyAlignment="1">
      <alignment/>
    </xf>
    <xf numFmtId="0" fontId="2" fillId="0" borderId="12" xfId="0" applyFont="1" applyBorder="1" applyAlignment="1" quotePrefix="1">
      <alignment/>
    </xf>
    <xf numFmtId="0" fontId="2" fillId="0" borderId="6" xfId="0" applyFont="1" applyBorder="1" applyAlignment="1">
      <alignment horizontal="center"/>
    </xf>
    <xf numFmtId="0" fontId="2" fillId="0" borderId="9"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174" fontId="0" fillId="0" borderId="0" xfId="15" applyNumberFormat="1" applyAlignment="1">
      <alignment/>
    </xf>
    <xf numFmtId="174" fontId="0" fillId="0" borderId="0" xfId="15" applyNumberFormat="1" applyAlignment="1">
      <alignment horizontal="center"/>
    </xf>
    <xf numFmtId="174" fontId="0" fillId="0" borderId="13" xfId="15" applyNumberFormat="1" applyBorder="1" applyAlignment="1">
      <alignment/>
    </xf>
    <xf numFmtId="174" fontId="0" fillId="0" borderId="13" xfId="15" applyNumberFormat="1" applyBorder="1" applyAlignment="1">
      <alignment horizontal="center"/>
    </xf>
    <xf numFmtId="174" fontId="0" fillId="0" borderId="14" xfId="15" applyNumberFormat="1" applyBorder="1" applyAlignment="1">
      <alignment/>
    </xf>
    <xf numFmtId="174" fontId="0" fillId="0" borderId="15" xfId="15" applyNumberFormat="1" applyBorder="1" applyAlignment="1">
      <alignment horizontal="center"/>
    </xf>
    <xf numFmtId="174" fontId="0" fillId="0" borderId="15" xfId="15" applyNumberFormat="1" applyBorder="1" applyAlignment="1">
      <alignment/>
    </xf>
    <xf numFmtId="0" fontId="1" fillId="0" borderId="0" xfId="0" applyFont="1" applyAlignment="1">
      <alignment/>
    </xf>
    <xf numFmtId="0" fontId="1" fillId="0" borderId="0" xfId="0" applyNumberFormat="1" applyFont="1" applyAlignment="1">
      <alignment/>
    </xf>
    <xf numFmtId="0" fontId="5" fillId="0" borderId="0" xfId="0" applyFont="1" applyAlignment="1">
      <alignment/>
    </xf>
    <xf numFmtId="0" fontId="0" fillId="0" borderId="0" xfId="0" applyFont="1" applyAlignment="1">
      <alignment/>
    </xf>
    <xf numFmtId="0" fontId="5" fillId="0" borderId="0" xfId="0" applyFont="1" applyAlignment="1">
      <alignment horizontal="center"/>
    </xf>
    <xf numFmtId="0" fontId="5" fillId="0" borderId="13" xfId="0" applyFont="1" applyBorder="1" applyAlignment="1">
      <alignment/>
    </xf>
    <xf numFmtId="174" fontId="1" fillId="0" borderId="0" xfId="15" applyNumberFormat="1" applyFont="1" applyAlignment="1">
      <alignment/>
    </xf>
    <xf numFmtId="174" fontId="1" fillId="0" borderId="13" xfId="15" applyNumberFormat="1" applyFont="1" applyBorder="1" applyAlignment="1">
      <alignment/>
    </xf>
    <xf numFmtId="174" fontId="1" fillId="0" borderId="14" xfId="15" applyNumberFormat="1" applyFont="1" applyBorder="1" applyAlignment="1">
      <alignment/>
    </xf>
    <xf numFmtId="174" fontId="1" fillId="0" borderId="15" xfId="15" applyNumberFormat="1" applyFont="1" applyBorder="1" applyAlignment="1">
      <alignment/>
    </xf>
    <xf numFmtId="0" fontId="1" fillId="0" borderId="0" xfId="0" applyFont="1" applyAlignment="1">
      <alignment horizontal="right"/>
    </xf>
    <xf numFmtId="174" fontId="1" fillId="0" borderId="3" xfId="15" applyNumberFormat="1" applyFont="1" applyBorder="1" applyAlignment="1">
      <alignment/>
    </xf>
    <xf numFmtId="174" fontId="5" fillId="0" borderId="0" xfId="15" applyNumberFormat="1" applyFont="1" applyAlignment="1">
      <alignment horizontal="center"/>
    </xf>
    <xf numFmtId="0" fontId="1" fillId="0" borderId="15" xfId="0" applyFont="1" applyBorder="1" applyAlignment="1">
      <alignment/>
    </xf>
    <xf numFmtId="0" fontId="1" fillId="0" borderId="0" xfId="0" applyFont="1" applyAlignment="1">
      <alignment horizontal="center"/>
    </xf>
    <xf numFmtId="174" fontId="0" fillId="0" borderId="3" xfId="15" applyNumberFormat="1" applyBorder="1" applyAlignment="1">
      <alignment/>
    </xf>
    <xf numFmtId="0" fontId="0" fillId="0" borderId="0" xfId="0" applyAlignment="1">
      <alignment horizontal="left"/>
    </xf>
    <xf numFmtId="0" fontId="6" fillId="0" borderId="0" xfId="0" applyFont="1" applyAlignment="1">
      <alignment horizontal="left"/>
    </xf>
    <xf numFmtId="0" fontId="7" fillId="0" borderId="0" xfId="0" applyFont="1" applyAlignment="1">
      <alignment horizontal="left"/>
    </xf>
    <xf numFmtId="1" fontId="7" fillId="0" borderId="6" xfId="0" applyNumberFormat="1" applyFont="1" applyBorder="1" applyAlignment="1" quotePrefix="1">
      <alignment horizontal="center"/>
    </xf>
    <xf numFmtId="169" fontId="7" fillId="0" borderId="4" xfId="0" applyNumberFormat="1" applyFont="1" applyBorder="1" applyAlignment="1">
      <alignment horizontal="center"/>
    </xf>
    <xf numFmtId="0" fontId="7" fillId="0" borderId="0" xfId="0" applyFont="1" applyAlignment="1">
      <alignment/>
    </xf>
    <xf numFmtId="174" fontId="0" fillId="0" borderId="0" xfId="15" applyNumberFormat="1" applyFont="1" applyAlignment="1">
      <alignment horizontal="center"/>
    </xf>
    <xf numFmtId="0" fontId="0" fillId="0" borderId="0" xfId="0" applyAlignment="1">
      <alignment horizontal="left" indent="1"/>
    </xf>
    <xf numFmtId="174" fontId="0" fillId="0" borderId="0" xfId="15" applyNumberFormat="1" applyBorder="1" applyAlignment="1">
      <alignment/>
    </xf>
    <xf numFmtId="174" fontId="0" fillId="0" borderId="0" xfId="15" applyNumberFormat="1" applyFont="1" applyBorder="1" applyAlignment="1">
      <alignment horizontal="center"/>
    </xf>
    <xf numFmtId="174" fontId="0" fillId="0" borderId="13" xfId="15" applyNumberFormat="1" applyFont="1" applyBorder="1" applyAlignment="1">
      <alignment horizontal="center"/>
    </xf>
    <xf numFmtId="0" fontId="0" fillId="0" borderId="0" xfId="0" applyAlignment="1">
      <alignment horizontal="left" indent="2"/>
    </xf>
    <xf numFmtId="0" fontId="0" fillId="0" borderId="0" xfId="0" applyFont="1" applyAlignment="1">
      <alignment horizontal="left" indent="2"/>
    </xf>
    <xf numFmtId="0" fontId="6" fillId="0" borderId="0" xfId="0" applyFont="1" applyAlignment="1">
      <alignment/>
    </xf>
    <xf numFmtId="174" fontId="0" fillId="0" borderId="3" xfId="15" applyNumberFormat="1" applyFont="1" applyBorder="1" applyAlignment="1">
      <alignment horizontal="center"/>
    </xf>
    <xf numFmtId="0" fontId="0" fillId="0" borderId="0" xfId="0" applyBorder="1" applyAlignment="1">
      <alignment horizontal="left"/>
    </xf>
    <xf numFmtId="174" fontId="0" fillId="0" borderId="14" xfId="15" applyNumberFormat="1" applyFont="1" applyBorder="1" applyAlignment="1">
      <alignment horizontal="center"/>
    </xf>
    <xf numFmtId="0" fontId="7" fillId="0" borderId="0" xfId="0" applyFont="1" applyAlignment="1">
      <alignment horizontal="left" indent="1"/>
    </xf>
    <xf numFmtId="0" fontId="0" fillId="0" borderId="0" xfId="0" applyBorder="1" applyAlignment="1">
      <alignment/>
    </xf>
    <xf numFmtId="15" fontId="5" fillId="0" borderId="0" xfId="0" applyNumberFormat="1" applyFont="1" applyAlignment="1" quotePrefix="1">
      <alignment horizontal="center"/>
    </xf>
    <xf numFmtId="15" fontId="1" fillId="0" borderId="0" xfId="0" applyNumberFormat="1" applyFont="1" applyAlignment="1" quotePrefix="1">
      <alignment/>
    </xf>
    <xf numFmtId="174" fontId="1" fillId="0" borderId="0" xfId="15" applyNumberFormat="1" applyFont="1" applyAlignment="1">
      <alignment horizontal="right"/>
    </xf>
    <xf numFmtId="171" fontId="0" fillId="0" borderId="15" xfId="15" applyNumberFormat="1" applyBorder="1" applyAlignment="1">
      <alignment/>
    </xf>
    <xf numFmtId="0" fontId="8" fillId="0" borderId="0" xfId="0" applyFont="1" applyAlignment="1">
      <alignment/>
    </xf>
    <xf numFmtId="0" fontId="9" fillId="0" borderId="0" xfId="0" applyFont="1" applyAlignment="1">
      <alignment/>
    </xf>
    <xf numFmtId="0" fontId="8" fillId="0" borderId="6" xfId="0" applyFont="1" applyBorder="1" applyAlignment="1">
      <alignment horizontal="center"/>
    </xf>
    <xf numFmtId="0" fontId="8" fillId="0" borderId="7" xfId="0" applyFont="1" applyBorder="1" applyAlignment="1">
      <alignment horizontal="center"/>
    </xf>
    <xf numFmtId="0" fontId="8" fillId="0" borderId="8" xfId="0" applyFont="1" applyBorder="1" applyAlignment="1" quotePrefix="1">
      <alignment horizontal="center"/>
    </xf>
    <xf numFmtId="0" fontId="8" fillId="0" borderId="9" xfId="0" applyFont="1" applyBorder="1" applyAlignment="1" quotePrefix="1">
      <alignment horizontal="center"/>
    </xf>
    <xf numFmtId="0" fontId="8" fillId="0" borderId="4" xfId="0" applyFont="1" applyBorder="1" applyAlignment="1">
      <alignment horizontal="center"/>
    </xf>
    <xf numFmtId="0" fontId="8" fillId="0" borderId="5" xfId="0" applyFont="1" applyBorder="1" applyAlignment="1">
      <alignment horizontal="center"/>
    </xf>
    <xf numFmtId="174" fontId="9" fillId="0" borderId="0" xfId="15" applyNumberFormat="1" applyFont="1" applyAlignment="1">
      <alignment/>
    </xf>
    <xf numFmtId="174" fontId="9" fillId="0" borderId="3" xfId="15" applyNumberFormat="1" applyFont="1" applyBorder="1" applyAlignment="1">
      <alignment/>
    </xf>
    <xf numFmtId="174" fontId="9" fillId="0" borderId="15" xfId="15" applyNumberFormat="1" applyFont="1" applyBorder="1" applyAlignment="1">
      <alignment/>
    </xf>
    <xf numFmtId="0" fontId="9" fillId="0" borderId="0" xfId="0" applyFont="1" applyAlignment="1">
      <alignment/>
    </xf>
    <xf numFmtId="0" fontId="9" fillId="0" borderId="15" xfId="0" applyFont="1" applyBorder="1" applyAlignment="1">
      <alignment/>
    </xf>
    <xf numFmtId="0" fontId="10" fillId="0" borderId="0" xfId="0" applyFont="1" applyFill="1" applyAlignment="1">
      <alignment/>
    </xf>
    <xf numFmtId="0" fontId="11" fillId="0" borderId="0" xfId="0" applyFont="1" applyFill="1" applyAlignment="1">
      <alignment/>
    </xf>
    <xf numFmtId="0" fontId="11" fillId="0" borderId="0" xfId="0" applyFont="1" applyFill="1" applyAlignment="1">
      <alignment horizontal="center"/>
    </xf>
    <xf numFmtId="169" fontId="11" fillId="0" borderId="0" xfId="0" applyNumberFormat="1" applyFont="1" applyFill="1" applyAlignment="1">
      <alignment horizontal="right" vertical="top"/>
    </xf>
    <xf numFmtId="169" fontId="11" fillId="0" borderId="0" xfId="0" applyNumberFormat="1" applyFont="1" applyFill="1" applyAlignment="1">
      <alignment horizontal="right" vertical="top" wrapText="1"/>
    </xf>
    <xf numFmtId="0" fontId="5" fillId="0" borderId="0" xfId="0" applyFont="1" applyAlignment="1" quotePrefix="1">
      <alignment horizontal="center"/>
    </xf>
    <xf numFmtId="174" fontId="0" fillId="0" borderId="0" xfId="15" applyNumberFormat="1" applyFont="1" applyBorder="1" applyAlignment="1">
      <alignment/>
    </xf>
    <xf numFmtId="174" fontId="1" fillId="0" borderId="0" xfId="15" applyNumberFormat="1" applyFont="1" applyBorder="1" applyAlignment="1">
      <alignment/>
    </xf>
    <xf numFmtId="0" fontId="12" fillId="0" borderId="0" xfId="0" applyFont="1" applyAlignment="1">
      <alignment/>
    </xf>
    <xf numFmtId="0" fontId="0" fillId="0" borderId="0" xfId="0" applyFont="1" applyAlignment="1">
      <alignment/>
    </xf>
    <xf numFmtId="2" fontId="9" fillId="0" borderId="15" xfId="0" applyNumberFormat="1" applyFont="1" applyBorder="1" applyAlignment="1">
      <alignment/>
    </xf>
    <xf numFmtId="15" fontId="5" fillId="0" borderId="0" xfId="0" applyNumberFormat="1" applyFont="1" applyAlignment="1" quotePrefix="1">
      <alignment/>
    </xf>
    <xf numFmtId="2" fontId="1" fillId="0" borderId="15" xfId="0" applyNumberFormat="1" applyFont="1" applyBorder="1" applyAlignment="1">
      <alignment/>
    </xf>
    <xf numFmtId="174" fontId="0" fillId="0" borderId="0" xfId="15" applyNumberFormat="1" applyFont="1" applyAlignment="1">
      <alignment/>
    </xf>
    <xf numFmtId="0" fontId="7" fillId="0" borderId="10" xfId="0" applyFont="1" applyBorder="1" applyAlignment="1">
      <alignment horizontal="center"/>
    </xf>
    <xf numFmtId="0" fontId="7" fillId="0" borderId="7" xfId="0" applyFont="1" applyBorder="1" applyAlignment="1">
      <alignment horizontal="center"/>
    </xf>
    <xf numFmtId="169" fontId="7" fillId="0" borderId="12" xfId="19" applyNumberFormat="1" applyFont="1" applyFill="1" applyBorder="1" applyAlignment="1">
      <alignment horizontal="center"/>
      <protection/>
    </xf>
    <xf numFmtId="169" fontId="7" fillId="0" borderId="5" xfId="19" applyNumberFormat="1" applyFont="1" applyFill="1" applyBorder="1" applyAlignment="1">
      <alignment horizontal="center"/>
      <protection/>
    </xf>
  </cellXfs>
  <cellStyles count="7">
    <cellStyle name="Normal" xfId="0"/>
    <cellStyle name="Comma" xfId="15"/>
    <cellStyle name="Comma [0]" xfId="16"/>
    <cellStyle name="Currency" xfId="17"/>
    <cellStyle name="Currency [0]" xfId="18"/>
    <cellStyle name="Normal_Cosway(M)SB_April'04"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2</xdr:col>
      <xdr:colOff>9525</xdr:colOff>
      <xdr:row>3</xdr:row>
      <xdr:rowOff>95250</xdr:rowOff>
    </xdr:to>
    <xdr:pic>
      <xdr:nvPicPr>
        <xdr:cNvPr id="1" name="Picture 2"/>
        <xdr:cNvPicPr preferRelativeResize="1">
          <a:picLocks noChangeAspect="1"/>
        </xdr:cNvPicPr>
      </xdr:nvPicPr>
      <xdr:blipFill>
        <a:blip r:embed="rId1"/>
        <a:stretch>
          <a:fillRect/>
        </a:stretch>
      </xdr:blipFill>
      <xdr:spPr>
        <a:xfrm>
          <a:off x="66675" y="38100"/>
          <a:ext cx="116205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31</xdr:row>
      <xdr:rowOff>57150</xdr:rowOff>
    </xdr:from>
    <xdr:to>
      <xdr:col>7</xdr:col>
      <xdr:colOff>485775</xdr:colOff>
      <xdr:row>36</xdr:row>
      <xdr:rowOff>152400</xdr:rowOff>
    </xdr:to>
    <xdr:sp>
      <xdr:nvSpPr>
        <xdr:cNvPr id="1" name="TextBox 1"/>
        <xdr:cNvSpPr txBox="1">
          <a:spLocks noChangeArrowheads="1"/>
        </xdr:cNvSpPr>
      </xdr:nvSpPr>
      <xdr:spPr>
        <a:xfrm>
          <a:off x="85725" y="5086350"/>
          <a:ext cx="5153025" cy="904875"/>
        </a:xfrm>
        <a:prstGeom prst="rect">
          <a:avLst/>
        </a:prstGeom>
        <a:solidFill>
          <a:srgbClr val="FFFFFF"/>
        </a:solidFill>
        <a:ln w="9525" cmpd="sng">
          <a:noFill/>
        </a:ln>
      </xdr:spPr>
      <xdr:txBody>
        <a:bodyPr vertOverflow="clip" wrap="square"/>
        <a:p>
          <a:pPr algn="l">
            <a:defRPr/>
          </a:pPr>
          <a:r>
            <a:rPr lang="en-US" cap="none" sz="1200" b="0" i="0" u="none" baseline="0"/>
            <a:t>The unaudited condensed consolidated statement of changes in equity should be read in conjunction with the audited financial statements for the financial year ended 30 June 2007 and the accompanying explanatory notes attached to the Interim Financial Report.</a:t>
          </a:r>
        </a:p>
      </xdr:txBody>
    </xdr:sp>
    <xdr:clientData/>
  </xdr:twoCellAnchor>
  <xdr:twoCellAnchor editAs="oneCell">
    <xdr:from>
      <xdr:col>0</xdr:col>
      <xdr:colOff>66675</xdr:colOff>
      <xdr:row>0</xdr:row>
      <xdr:rowOff>38100</xdr:rowOff>
    </xdr:from>
    <xdr:to>
      <xdr:col>2</xdr:col>
      <xdr:colOff>9525</xdr:colOff>
      <xdr:row>3</xdr:row>
      <xdr:rowOff>95250</xdr:rowOff>
    </xdr:to>
    <xdr:pic>
      <xdr:nvPicPr>
        <xdr:cNvPr id="2" name="Picture 2"/>
        <xdr:cNvPicPr preferRelativeResize="1">
          <a:picLocks noChangeAspect="1"/>
        </xdr:cNvPicPr>
      </xdr:nvPicPr>
      <xdr:blipFill>
        <a:blip r:embed="rId1"/>
        <a:stretch>
          <a:fillRect/>
        </a:stretch>
      </xdr:blipFill>
      <xdr:spPr>
        <a:xfrm>
          <a:off x="66675" y="38100"/>
          <a:ext cx="1162050"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48</xdr:row>
      <xdr:rowOff>66675</xdr:rowOff>
    </xdr:from>
    <xdr:to>
      <xdr:col>7</xdr:col>
      <xdr:colOff>419100</xdr:colOff>
      <xdr:row>55</xdr:row>
      <xdr:rowOff>38100</xdr:rowOff>
    </xdr:to>
    <xdr:sp>
      <xdr:nvSpPr>
        <xdr:cNvPr id="1" name="TextBox 1"/>
        <xdr:cNvSpPr txBox="1">
          <a:spLocks noChangeArrowheads="1"/>
        </xdr:cNvSpPr>
      </xdr:nvSpPr>
      <xdr:spPr>
        <a:xfrm>
          <a:off x="47625" y="7848600"/>
          <a:ext cx="5514975" cy="1219200"/>
        </a:xfrm>
        <a:prstGeom prst="rect">
          <a:avLst/>
        </a:prstGeom>
        <a:solidFill>
          <a:srgbClr val="FFFFFF"/>
        </a:solidFill>
        <a:ln w="9525" cmpd="sng">
          <a:noFill/>
        </a:ln>
      </xdr:spPr>
      <xdr:txBody>
        <a:bodyPr vertOverflow="clip" wrap="square"/>
        <a:p>
          <a:pPr algn="l">
            <a:defRPr/>
          </a:pPr>
          <a:r>
            <a:rPr lang="en-US" cap="none" sz="1200" b="0" i="0" u="none" baseline="0"/>
            <a:t>The unaudited condensed consolidated cash flow statement should be read in conjunction with the audited financial statements for the financial year ended 30 June 2007 and the accompanying explanatory notes attached to the Interim Financial Statement.
As this is the third quarterly report being drawn up, there are no comparative figures for the preceding year's corresponding quarter.
# Please refer to Note 14 for the analysis of Cash and Cash equivalents
</a:t>
          </a:r>
        </a:p>
      </xdr:txBody>
    </xdr:sp>
    <xdr:clientData/>
  </xdr:twoCellAnchor>
  <xdr:twoCellAnchor editAs="oneCell">
    <xdr:from>
      <xdr:col>0</xdr:col>
      <xdr:colOff>66675</xdr:colOff>
      <xdr:row>0</xdr:row>
      <xdr:rowOff>38100</xdr:rowOff>
    </xdr:from>
    <xdr:to>
      <xdr:col>1</xdr:col>
      <xdr:colOff>447675</xdr:colOff>
      <xdr:row>3</xdr:row>
      <xdr:rowOff>19050</xdr:rowOff>
    </xdr:to>
    <xdr:pic>
      <xdr:nvPicPr>
        <xdr:cNvPr id="2" name="Picture 2"/>
        <xdr:cNvPicPr preferRelativeResize="1">
          <a:picLocks noChangeAspect="1"/>
        </xdr:cNvPicPr>
      </xdr:nvPicPr>
      <xdr:blipFill>
        <a:blip r:embed="rId1"/>
        <a:stretch>
          <a:fillRect/>
        </a:stretch>
      </xdr:blipFill>
      <xdr:spPr>
        <a:xfrm>
          <a:off x="66675" y="38100"/>
          <a:ext cx="99060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53</xdr:row>
      <xdr:rowOff>9525</xdr:rowOff>
    </xdr:from>
    <xdr:to>
      <xdr:col>8</xdr:col>
      <xdr:colOff>514350</xdr:colOff>
      <xdr:row>55</xdr:row>
      <xdr:rowOff>76200</xdr:rowOff>
    </xdr:to>
    <xdr:sp>
      <xdr:nvSpPr>
        <xdr:cNvPr id="1" name="TextBox 1"/>
        <xdr:cNvSpPr txBox="1">
          <a:spLocks noChangeArrowheads="1"/>
        </xdr:cNvSpPr>
      </xdr:nvSpPr>
      <xdr:spPr>
        <a:xfrm>
          <a:off x="76200" y="8620125"/>
          <a:ext cx="5886450" cy="390525"/>
        </a:xfrm>
        <a:prstGeom prst="rect">
          <a:avLst/>
        </a:prstGeom>
        <a:solidFill>
          <a:srgbClr val="FFFFFF"/>
        </a:solidFill>
        <a:ln w="9525" cmpd="sng">
          <a:noFill/>
        </a:ln>
      </xdr:spPr>
      <xdr:txBody>
        <a:bodyPr vertOverflow="clip" wrap="square"/>
        <a:p>
          <a:pPr algn="l">
            <a:defRPr/>
          </a:pPr>
          <a:r>
            <a:rPr lang="en-US" cap="none" sz="900" b="0" i="0" u="none" baseline="0"/>
            <a:t>The unaudited condensed consolidated balance sheet should be read in conjunction with the audited financial statements for the financial year ended 30 June 2007 and the accompanying explanatory notes attached to the Interim Financial Report.</a:t>
          </a:r>
        </a:p>
      </xdr:txBody>
    </xdr:sp>
    <xdr:clientData/>
  </xdr:twoCellAnchor>
  <xdr:twoCellAnchor editAs="oneCell">
    <xdr:from>
      <xdr:col>0</xdr:col>
      <xdr:colOff>66675</xdr:colOff>
      <xdr:row>0</xdr:row>
      <xdr:rowOff>38100</xdr:rowOff>
    </xdr:from>
    <xdr:to>
      <xdr:col>1</xdr:col>
      <xdr:colOff>352425</xdr:colOff>
      <xdr:row>2</xdr:row>
      <xdr:rowOff>133350</xdr:rowOff>
    </xdr:to>
    <xdr:pic>
      <xdr:nvPicPr>
        <xdr:cNvPr id="2" name="Picture 2"/>
        <xdr:cNvPicPr preferRelativeResize="1">
          <a:picLocks noChangeAspect="1"/>
        </xdr:cNvPicPr>
      </xdr:nvPicPr>
      <xdr:blipFill>
        <a:blip r:embed="rId1"/>
        <a:stretch>
          <a:fillRect/>
        </a:stretch>
      </xdr:blipFill>
      <xdr:spPr>
        <a:xfrm>
          <a:off x="66675" y="38100"/>
          <a:ext cx="89535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5:I37"/>
  <sheetViews>
    <sheetView workbookViewId="0" topLeftCell="A10">
      <selection activeCell="E30" sqref="E30"/>
    </sheetView>
  </sheetViews>
  <sheetFormatPr defaultColWidth="9.140625" defaultRowHeight="12.75"/>
  <cols>
    <col min="6" max="6" width="10.8515625" style="0" bestFit="1" customWidth="1"/>
    <col min="7" max="7" width="9.8515625" style="0" customWidth="1"/>
    <col min="8" max="8" width="11.8515625" style="0" bestFit="1" customWidth="1"/>
  </cols>
  <sheetData>
    <row r="5" spans="1:6" ht="12.75">
      <c r="A5" s="1" t="s">
        <v>0</v>
      </c>
      <c r="B5" s="1"/>
      <c r="C5" s="1"/>
      <c r="D5" s="1"/>
      <c r="E5" s="1"/>
      <c r="F5" s="1"/>
    </row>
    <row r="6" spans="1:6" ht="12.75">
      <c r="A6" s="1" t="s">
        <v>1</v>
      </c>
      <c r="B6" s="1"/>
      <c r="C6" s="1"/>
      <c r="D6" s="1"/>
      <c r="E6" s="1"/>
      <c r="F6" s="1"/>
    </row>
    <row r="7" spans="1:6" ht="12.75">
      <c r="A7" s="1" t="s">
        <v>252</v>
      </c>
      <c r="B7" s="1"/>
      <c r="C7" s="1"/>
      <c r="D7" s="1"/>
      <c r="E7" s="1"/>
      <c r="F7" s="1"/>
    </row>
    <row r="8" spans="1:6" ht="12.75">
      <c r="A8" s="1" t="s">
        <v>2</v>
      </c>
      <c r="B8" s="1"/>
      <c r="C8" s="1"/>
      <c r="D8" s="1"/>
      <c r="E8" s="1"/>
      <c r="F8" s="1"/>
    </row>
    <row r="10" spans="6:9" ht="12.75">
      <c r="F10" s="11" t="s">
        <v>249</v>
      </c>
      <c r="G10" s="12"/>
      <c r="H10" s="11" t="s">
        <v>31</v>
      </c>
      <c r="I10" s="12"/>
    </row>
    <row r="11" spans="6:9" ht="12.75">
      <c r="F11" s="13" t="s">
        <v>3</v>
      </c>
      <c r="G11" s="14"/>
      <c r="H11" s="13" t="s">
        <v>251</v>
      </c>
      <c r="I11" s="14"/>
    </row>
    <row r="12" spans="6:9" ht="12.75">
      <c r="F12" s="15" t="s">
        <v>250</v>
      </c>
      <c r="G12" s="16"/>
      <c r="H12" s="17" t="s">
        <v>250</v>
      </c>
      <c r="I12" s="16"/>
    </row>
    <row r="13" spans="6:9" ht="12.75">
      <c r="F13" s="18">
        <v>2008</v>
      </c>
      <c r="G13" s="19">
        <v>2007</v>
      </c>
      <c r="H13" s="18">
        <v>2008</v>
      </c>
      <c r="I13" s="19">
        <v>2007</v>
      </c>
    </row>
    <row r="14" spans="6:9" ht="12.75">
      <c r="F14" s="20" t="s">
        <v>5</v>
      </c>
      <c r="G14" s="21" t="s">
        <v>5</v>
      </c>
      <c r="H14" s="20" t="s">
        <v>5</v>
      </c>
      <c r="I14" s="21" t="s">
        <v>5</v>
      </c>
    </row>
    <row r="16" spans="1:9" ht="12.75">
      <c r="A16" t="s">
        <v>6</v>
      </c>
      <c r="F16" s="22">
        <v>8316</v>
      </c>
      <c r="G16" s="23" t="s">
        <v>15</v>
      </c>
      <c r="H16" s="22">
        <v>27305</v>
      </c>
      <c r="I16" s="23" t="s">
        <v>15</v>
      </c>
    </row>
    <row r="17" spans="6:9" ht="12.75">
      <c r="F17" s="22"/>
      <c r="G17" s="22"/>
      <c r="H17" s="22"/>
      <c r="I17" s="22"/>
    </row>
    <row r="18" spans="1:9" ht="12.75">
      <c r="A18" t="s">
        <v>8</v>
      </c>
      <c r="F18" s="22">
        <v>86</v>
      </c>
      <c r="G18" s="23" t="s">
        <v>15</v>
      </c>
      <c r="H18" s="22">
        <v>880</v>
      </c>
      <c r="I18" s="23" t="s">
        <v>15</v>
      </c>
    </row>
    <row r="19" spans="6:9" ht="12.75">
      <c r="F19" s="22"/>
      <c r="G19" s="23" t="s">
        <v>4</v>
      </c>
      <c r="H19" s="22"/>
      <c r="I19" s="23" t="s">
        <v>4</v>
      </c>
    </row>
    <row r="20" spans="1:9" ht="12.75">
      <c r="A20" t="s">
        <v>7</v>
      </c>
      <c r="F20" s="22">
        <v>-6754</v>
      </c>
      <c r="G20" s="23" t="s">
        <v>15</v>
      </c>
      <c r="H20" s="22">
        <v>-22106</v>
      </c>
      <c r="I20" s="23" t="s">
        <v>15</v>
      </c>
    </row>
    <row r="21" spans="6:9" ht="12.75">
      <c r="F21" s="22"/>
      <c r="G21" s="23" t="s">
        <v>4</v>
      </c>
      <c r="H21" s="22"/>
      <c r="I21" s="23" t="s">
        <v>4</v>
      </c>
    </row>
    <row r="22" spans="1:9" ht="12.75">
      <c r="A22" t="s">
        <v>9</v>
      </c>
      <c r="F22" s="24">
        <v>-31</v>
      </c>
      <c r="G22" s="25" t="s">
        <v>15</v>
      </c>
      <c r="H22" s="24">
        <v>-241</v>
      </c>
      <c r="I22" s="25" t="s">
        <v>15</v>
      </c>
    </row>
    <row r="23" spans="6:9" ht="12.75">
      <c r="F23" s="22"/>
      <c r="G23" s="23" t="s">
        <v>4</v>
      </c>
      <c r="H23" s="22"/>
      <c r="I23" s="23" t="s">
        <v>4</v>
      </c>
    </row>
    <row r="24" spans="1:9" ht="12.75">
      <c r="A24" s="1" t="s">
        <v>10</v>
      </c>
      <c r="F24" s="22">
        <f>SUM(F16:F22)</f>
        <v>1617</v>
      </c>
      <c r="G24" s="23" t="s">
        <v>15</v>
      </c>
      <c r="H24" s="22">
        <f>SUM(H16:H22)</f>
        <v>5838</v>
      </c>
      <c r="I24" s="23" t="s">
        <v>15</v>
      </c>
    </row>
    <row r="25" spans="6:9" ht="12.75">
      <c r="F25" s="22"/>
      <c r="G25" s="23" t="s">
        <v>4</v>
      </c>
      <c r="H25" s="22"/>
      <c r="I25" s="23" t="s">
        <v>4</v>
      </c>
    </row>
    <row r="26" spans="1:9" ht="12.75">
      <c r="A26" t="s">
        <v>11</v>
      </c>
      <c r="F26" s="22">
        <v>-335</v>
      </c>
      <c r="G26" s="23" t="s">
        <v>15</v>
      </c>
      <c r="H26" s="22">
        <v>-1120</v>
      </c>
      <c r="I26" s="23" t="s">
        <v>15</v>
      </c>
    </row>
    <row r="27" spans="6:9" ht="12.75">
      <c r="F27" s="22"/>
      <c r="G27" s="25" t="s">
        <v>4</v>
      </c>
      <c r="H27" s="22"/>
      <c r="I27" s="25" t="s">
        <v>4</v>
      </c>
    </row>
    <row r="28" spans="1:9" ht="13.5" thickBot="1">
      <c r="A28" t="s">
        <v>12</v>
      </c>
      <c r="F28" s="26">
        <f>SUM(F24:F27)</f>
        <v>1282</v>
      </c>
      <c r="G28" s="27" t="s">
        <v>15</v>
      </c>
      <c r="H28" s="26">
        <f>SUM(H24:H27)</f>
        <v>4718</v>
      </c>
      <c r="I28" s="27" t="s">
        <v>15</v>
      </c>
    </row>
    <row r="29" spans="6:9" ht="12.75">
      <c r="F29" s="22"/>
      <c r="G29" s="23" t="s">
        <v>4</v>
      </c>
      <c r="H29" s="22"/>
      <c r="I29" s="23" t="s">
        <v>4</v>
      </c>
    </row>
    <row r="30" spans="6:9" ht="12.75">
      <c r="F30" s="22"/>
      <c r="G30" s="23" t="s">
        <v>15</v>
      </c>
      <c r="H30" s="22"/>
      <c r="I30" s="23" t="s">
        <v>15</v>
      </c>
    </row>
    <row r="31" spans="1:9" ht="12.75">
      <c r="A31" s="1" t="s">
        <v>13</v>
      </c>
      <c r="F31" s="22"/>
      <c r="G31" s="23" t="s">
        <v>4</v>
      </c>
      <c r="H31" s="22"/>
      <c r="I31" s="23" t="s">
        <v>4</v>
      </c>
    </row>
    <row r="32" spans="1:9" ht="13.5" thickBot="1">
      <c r="A32" t="s">
        <v>14</v>
      </c>
      <c r="F32" s="28">
        <f>F28</f>
        <v>1282</v>
      </c>
      <c r="G32" s="27" t="s">
        <v>15</v>
      </c>
      <c r="H32" s="28">
        <f>H28</f>
        <v>4718</v>
      </c>
      <c r="I32" s="27" t="s">
        <v>15</v>
      </c>
    </row>
    <row r="33" spans="6:9" ht="12.75">
      <c r="F33" s="22"/>
      <c r="G33" s="23" t="s">
        <v>4</v>
      </c>
      <c r="H33" s="22"/>
      <c r="I33" s="23" t="s">
        <v>4</v>
      </c>
    </row>
    <row r="34" spans="6:9" ht="12.75">
      <c r="F34" s="22"/>
      <c r="G34" s="23" t="s">
        <v>4</v>
      </c>
      <c r="H34" s="22"/>
      <c r="I34" s="23" t="s">
        <v>4</v>
      </c>
    </row>
    <row r="35" spans="1:9" ht="12.75">
      <c r="A35" s="1" t="s">
        <v>16</v>
      </c>
      <c r="F35" s="22"/>
      <c r="G35" s="23" t="s">
        <v>4</v>
      </c>
      <c r="H35" s="22"/>
      <c r="I35" s="23" t="s">
        <v>4</v>
      </c>
    </row>
    <row r="36" spans="1:9" ht="13.5" thickBot="1">
      <c r="A36" t="s">
        <v>17</v>
      </c>
      <c r="F36" s="67">
        <v>1.6</v>
      </c>
      <c r="G36" s="27" t="s">
        <v>15</v>
      </c>
      <c r="H36" s="67">
        <v>7.77</v>
      </c>
      <c r="I36" s="27" t="s">
        <v>15</v>
      </c>
    </row>
    <row r="37" spans="6:9" ht="12.75">
      <c r="F37" s="22"/>
      <c r="G37" s="22"/>
      <c r="H37" s="22"/>
      <c r="I37" s="22"/>
    </row>
    <row r="41" ht="12.75"/>
  </sheetData>
  <printOptions/>
  <pageMargins left="0.75" right="0.75" top="1" bottom="1" header="0.5" footer="0.5"/>
  <pageSetup cellComments="asDisplayed"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5:G28"/>
  <sheetViews>
    <sheetView workbookViewId="0" topLeftCell="A1">
      <selection activeCell="J25" sqref="J25"/>
    </sheetView>
  </sheetViews>
  <sheetFormatPr defaultColWidth="9.140625" defaultRowHeight="12.75"/>
  <cols>
    <col min="4" max="4" width="10.28125" style="0" bestFit="1" customWidth="1"/>
    <col min="5" max="5" width="9.8515625" style="0" bestFit="1" customWidth="1"/>
    <col min="6" max="6" width="11.421875" style="0" customWidth="1"/>
    <col min="7" max="7" width="12.28125" style="0" customWidth="1"/>
  </cols>
  <sheetData>
    <row r="5" spans="1:5" ht="12.75">
      <c r="A5" s="1" t="s">
        <v>0</v>
      </c>
      <c r="B5" s="1"/>
      <c r="C5" s="1"/>
      <c r="D5" s="1"/>
      <c r="E5" s="1"/>
    </row>
    <row r="6" spans="1:5" ht="12.75">
      <c r="A6" s="1"/>
      <c r="B6" s="1"/>
      <c r="C6" s="1"/>
      <c r="D6" s="1"/>
      <c r="E6" s="1"/>
    </row>
    <row r="7" spans="1:7" ht="12.75">
      <c r="A7" s="1" t="s">
        <v>18</v>
      </c>
      <c r="B7" s="1"/>
      <c r="C7" s="1"/>
      <c r="D7" s="1"/>
      <c r="E7" s="1"/>
      <c r="F7" s="1"/>
      <c r="G7" s="1"/>
    </row>
    <row r="8" spans="1:7" ht="12.75">
      <c r="A8" s="1" t="s">
        <v>252</v>
      </c>
      <c r="B8" s="1"/>
      <c r="C8" s="1"/>
      <c r="D8" s="1"/>
      <c r="E8" s="1"/>
      <c r="F8" s="1"/>
      <c r="G8" s="1"/>
    </row>
    <row r="9" spans="1:7" ht="12.75">
      <c r="A9" s="1" t="s">
        <v>2</v>
      </c>
      <c r="B9" s="1"/>
      <c r="C9" s="1"/>
      <c r="D9" s="1"/>
      <c r="E9" s="1"/>
      <c r="F9" s="1"/>
      <c r="G9" s="1"/>
    </row>
    <row r="11" spans="4:7" ht="12.75">
      <c r="D11" s="2" t="s">
        <v>23</v>
      </c>
      <c r="E11" s="3"/>
      <c r="F11" s="4" t="s">
        <v>24</v>
      </c>
      <c r="G11" s="3"/>
    </row>
    <row r="12" spans="4:7" ht="12.75">
      <c r="D12" s="7" t="s">
        <v>20</v>
      </c>
      <c r="E12" s="8" t="s">
        <v>20</v>
      </c>
      <c r="F12" s="7" t="s">
        <v>25</v>
      </c>
      <c r="G12" s="7" t="s">
        <v>4</v>
      </c>
    </row>
    <row r="13" spans="4:7" ht="12.75">
      <c r="D13" s="9" t="s">
        <v>21</v>
      </c>
      <c r="E13" s="10" t="s">
        <v>22</v>
      </c>
      <c r="F13" s="9" t="s">
        <v>26</v>
      </c>
      <c r="G13" s="9" t="s">
        <v>27</v>
      </c>
    </row>
    <row r="14" spans="4:7" ht="12.75">
      <c r="D14" s="5" t="s">
        <v>19</v>
      </c>
      <c r="E14" s="6" t="s">
        <v>19</v>
      </c>
      <c r="F14" s="5" t="s">
        <v>19</v>
      </c>
      <c r="G14" s="5" t="s">
        <v>19</v>
      </c>
    </row>
    <row r="16" spans="1:7" ht="12.75">
      <c r="A16" s="1" t="s">
        <v>199</v>
      </c>
      <c r="B16" s="1"/>
      <c r="D16" s="22">
        <v>20705</v>
      </c>
      <c r="E16" s="22">
        <v>0</v>
      </c>
      <c r="F16" s="22">
        <v>1685</v>
      </c>
      <c r="G16" s="22">
        <f>SUM(D16:F16)</f>
        <v>22390</v>
      </c>
    </row>
    <row r="17" spans="4:7" ht="12.75">
      <c r="D17" s="22"/>
      <c r="E17" s="22"/>
      <c r="F17" s="22"/>
      <c r="G17" s="22"/>
    </row>
    <row r="18" spans="1:7" ht="12.75">
      <c r="A18" t="s">
        <v>28</v>
      </c>
      <c r="D18" s="22"/>
      <c r="E18" s="22"/>
      <c r="F18" s="22"/>
      <c r="G18" s="22"/>
    </row>
    <row r="19" spans="1:7" ht="12.75">
      <c r="A19" t="s">
        <v>197</v>
      </c>
      <c r="D19" s="22">
        <v>4920</v>
      </c>
      <c r="E19" s="22">
        <v>0</v>
      </c>
      <c r="F19" s="22">
        <v>0</v>
      </c>
      <c r="G19" s="94">
        <f>D19</f>
        <v>4920</v>
      </c>
    </row>
    <row r="20" spans="1:7" ht="12.75">
      <c r="A20" t="s">
        <v>284</v>
      </c>
      <c r="D20" s="22">
        <v>4375</v>
      </c>
      <c r="E20" s="22"/>
      <c r="F20" s="22"/>
      <c r="G20" s="22">
        <f>D20</f>
        <v>4375</v>
      </c>
    </row>
    <row r="21" spans="1:7" ht="12.75">
      <c r="A21" t="s">
        <v>198</v>
      </c>
      <c r="D21" s="22">
        <v>10000</v>
      </c>
      <c r="E21" s="22">
        <v>3600</v>
      </c>
      <c r="F21" s="22">
        <v>0</v>
      </c>
      <c r="G21" s="22">
        <f>SUM(D21:F21)</f>
        <v>13600</v>
      </c>
    </row>
    <row r="22" spans="4:7" ht="12.75">
      <c r="D22" s="22"/>
      <c r="E22" s="22"/>
      <c r="F22" s="22"/>
      <c r="G22" s="22" t="s">
        <v>4</v>
      </c>
    </row>
    <row r="23" spans="1:7" ht="12.75">
      <c r="A23" t="s">
        <v>29</v>
      </c>
      <c r="D23" s="22">
        <v>0</v>
      </c>
      <c r="E23" s="22">
        <v>-1916</v>
      </c>
      <c r="F23" s="22">
        <v>0</v>
      </c>
      <c r="G23" s="22">
        <f>SUM(D23:F23)</f>
        <v>-1916</v>
      </c>
    </row>
    <row r="24" spans="4:7" ht="12.75">
      <c r="D24" s="22"/>
      <c r="E24" s="22"/>
      <c r="F24" s="22"/>
      <c r="G24" s="22" t="s">
        <v>4</v>
      </c>
    </row>
    <row r="25" spans="1:7" ht="12.75">
      <c r="A25" t="s">
        <v>30</v>
      </c>
      <c r="D25" s="22">
        <v>0</v>
      </c>
      <c r="E25" s="22">
        <v>0</v>
      </c>
      <c r="F25" s="22">
        <v>4718</v>
      </c>
      <c r="G25" s="22">
        <f>SUM(D25:F25)</f>
        <v>4718</v>
      </c>
    </row>
    <row r="26" spans="4:7" ht="12.75">
      <c r="D26" s="22"/>
      <c r="E26" s="22"/>
      <c r="F26" s="22"/>
      <c r="G26" s="22"/>
    </row>
    <row r="27" spans="1:7" ht="13.5" thickBot="1">
      <c r="A27" s="1" t="s">
        <v>255</v>
      </c>
      <c r="B27" s="1"/>
      <c r="C27" s="1"/>
      <c r="D27" s="26">
        <f>SUM(D16:D26)</f>
        <v>40000</v>
      </c>
      <c r="E27" s="26">
        <f>SUM(E16:E26)</f>
        <v>1684</v>
      </c>
      <c r="F27" s="26">
        <f>SUM(F16:F26)</f>
        <v>6403</v>
      </c>
      <c r="G27" s="26">
        <f>SUM(G16:G26)</f>
        <v>48087</v>
      </c>
    </row>
    <row r="28" spans="4:7" ht="12.75">
      <c r="D28" s="22"/>
      <c r="E28" s="22"/>
      <c r="F28" s="22"/>
      <c r="G28" s="22"/>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5:G51"/>
  <sheetViews>
    <sheetView workbookViewId="0" topLeftCell="A43">
      <selection activeCell="A46" sqref="A46"/>
    </sheetView>
  </sheetViews>
  <sheetFormatPr defaultColWidth="9.140625" defaultRowHeight="12.75"/>
  <cols>
    <col min="6" max="7" width="15.7109375" style="0" customWidth="1"/>
  </cols>
  <sheetData>
    <row r="4" ht="7.5" customHeight="1"/>
    <row r="5" spans="1:6" ht="12.75">
      <c r="A5" s="1" t="s">
        <v>0</v>
      </c>
      <c r="B5" s="1"/>
      <c r="C5" s="1"/>
      <c r="D5" s="1"/>
      <c r="E5" s="1"/>
      <c r="F5" s="1"/>
    </row>
    <row r="6" spans="1:6" ht="12.75">
      <c r="A6" s="1" t="s">
        <v>234</v>
      </c>
      <c r="B6" s="1"/>
      <c r="C6" s="1"/>
      <c r="D6" s="1"/>
      <c r="E6" s="1"/>
      <c r="F6" s="1"/>
    </row>
    <row r="7" spans="1:6" ht="12.75">
      <c r="A7" s="1" t="s">
        <v>253</v>
      </c>
      <c r="B7" s="1"/>
      <c r="C7" s="1"/>
      <c r="D7" s="1"/>
      <c r="E7" s="1"/>
      <c r="F7" s="1"/>
    </row>
    <row r="8" spans="1:6" ht="12.75">
      <c r="A8" s="1" t="s">
        <v>2</v>
      </c>
      <c r="B8" s="1"/>
      <c r="C8" s="1"/>
      <c r="D8" s="1"/>
      <c r="E8" s="1"/>
      <c r="F8" s="1"/>
    </row>
    <row r="9" spans="5:7" ht="12.75" customHeight="1">
      <c r="E9" s="45"/>
      <c r="F9" s="95" t="s">
        <v>218</v>
      </c>
      <c r="G9" s="96"/>
    </row>
    <row r="10" spans="5:7" ht="13.5" customHeight="1">
      <c r="E10" s="46"/>
      <c r="F10" s="97" t="s">
        <v>256</v>
      </c>
      <c r="G10" s="98"/>
    </row>
    <row r="11" spans="5:7" ht="13.5" customHeight="1">
      <c r="E11" s="47" t="s">
        <v>4</v>
      </c>
      <c r="F11" s="48">
        <v>2008</v>
      </c>
      <c r="G11" s="48">
        <v>2007</v>
      </c>
    </row>
    <row r="12" spans="5:7" ht="12" customHeight="1">
      <c r="E12" s="46"/>
      <c r="F12" s="49" t="s">
        <v>5</v>
      </c>
      <c r="G12" s="49" t="s">
        <v>5</v>
      </c>
    </row>
    <row r="13" spans="1:5" ht="12" customHeight="1">
      <c r="A13" s="50" t="s">
        <v>219</v>
      </c>
      <c r="E13" s="45"/>
    </row>
    <row r="14" spans="1:5" ht="10.5" customHeight="1">
      <c r="A14" s="50"/>
      <c r="E14" s="45"/>
    </row>
    <row r="15" spans="1:7" ht="12.75">
      <c r="A15" t="s">
        <v>10</v>
      </c>
      <c r="E15" s="45"/>
      <c r="F15" s="22">
        <v>5838</v>
      </c>
      <c r="G15" s="51" t="s">
        <v>15</v>
      </c>
    </row>
    <row r="16" spans="1:7" ht="12.75">
      <c r="A16" t="s">
        <v>220</v>
      </c>
      <c r="B16" s="52"/>
      <c r="E16" s="45"/>
      <c r="F16" s="53"/>
      <c r="G16" s="53"/>
    </row>
    <row r="17" spans="1:7" ht="12.75">
      <c r="A17" s="52" t="s">
        <v>277</v>
      </c>
      <c r="B17" s="52"/>
      <c r="C17" s="52"/>
      <c r="D17" s="52"/>
      <c r="E17" s="45" t="s">
        <v>4</v>
      </c>
      <c r="F17" s="53">
        <v>1432</v>
      </c>
      <c r="G17" s="51" t="s">
        <v>15</v>
      </c>
    </row>
    <row r="18" spans="1:7" ht="12.75">
      <c r="A18" s="52" t="s">
        <v>278</v>
      </c>
      <c r="B18" s="52"/>
      <c r="C18" s="52"/>
      <c r="D18" s="52"/>
      <c r="E18" s="45" t="s">
        <v>4</v>
      </c>
      <c r="F18" s="22">
        <v>241</v>
      </c>
      <c r="G18" s="54" t="s">
        <v>15</v>
      </c>
    </row>
    <row r="19" spans="1:7" ht="12.75">
      <c r="A19" s="52" t="s">
        <v>279</v>
      </c>
      <c r="B19" s="52"/>
      <c r="C19" s="52"/>
      <c r="D19" s="52"/>
      <c r="E19" s="45"/>
      <c r="F19" s="24">
        <v>-339</v>
      </c>
      <c r="G19" s="55" t="s">
        <v>15</v>
      </c>
    </row>
    <row r="20" spans="1:7" ht="12.75" customHeight="1">
      <c r="A20" s="50"/>
      <c r="B20" s="50"/>
      <c r="E20" s="45"/>
      <c r="F20" s="22">
        <f>SUM(F15:F19)</f>
        <v>7172</v>
      </c>
      <c r="G20" s="51" t="s">
        <v>15</v>
      </c>
    </row>
    <row r="21" spans="1:7" ht="12.75">
      <c r="A21" s="45" t="s">
        <v>221</v>
      </c>
      <c r="B21" s="52"/>
      <c r="C21" s="52"/>
      <c r="D21" s="52"/>
      <c r="E21" s="45"/>
      <c r="F21" s="22"/>
      <c r="G21" s="51" t="s">
        <v>4</v>
      </c>
    </row>
    <row r="22" spans="1:7" ht="12.75">
      <c r="A22" s="56" t="s">
        <v>257</v>
      </c>
      <c r="B22" s="52"/>
      <c r="C22" s="52"/>
      <c r="D22" s="52"/>
      <c r="E22" s="45"/>
      <c r="F22" s="22">
        <v>-3268</v>
      </c>
      <c r="G22" s="51" t="s">
        <v>15</v>
      </c>
    </row>
    <row r="23" spans="1:7" ht="12.75">
      <c r="A23" s="56" t="s">
        <v>258</v>
      </c>
      <c r="B23" s="52"/>
      <c r="C23" s="52"/>
      <c r="D23" s="52"/>
      <c r="E23" s="45"/>
      <c r="F23" s="22">
        <v>706</v>
      </c>
      <c r="G23" s="51" t="s">
        <v>15</v>
      </c>
    </row>
    <row r="24" spans="1:7" ht="12.75">
      <c r="A24" s="57" t="s">
        <v>222</v>
      </c>
      <c r="B24" s="52"/>
      <c r="C24" s="52"/>
      <c r="D24" s="52"/>
      <c r="E24" s="45"/>
      <c r="F24" s="24">
        <v>-7269</v>
      </c>
      <c r="G24" s="55" t="s">
        <v>15</v>
      </c>
    </row>
    <row r="25" spans="1:7" ht="12.75">
      <c r="A25" s="45" t="s">
        <v>223</v>
      </c>
      <c r="B25" s="52"/>
      <c r="C25" s="52"/>
      <c r="D25" s="52"/>
      <c r="E25" s="45"/>
      <c r="F25" s="53">
        <f>SUM(F20:F24)</f>
        <v>-2659</v>
      </c>
      <c r="G25" s="51" t="s">
        <v>15</v>
      </c>
    </row>
    <row r="26" spans="1:7" ht="12.75">
      <c r="A26" s="45" t="s">
        <v>224</v>
      </c>
      <c r="B26" s="52"/>
      <c r="C26" s="52"/>
      <c r="D26" s="52"/>
      <c r="E26" s="45"/>
      <c r="F26" s="53">
        <v>-241</v>
      </c>
      <c r="G26" s="51" t="s">
        <v>15</v>
      </c>
    </row>
    <row r="27" spans="1:7" ht="12.75">
      <c r="A27" s="56" t="s">
        <v>225</v>
      </c>
      <c r="B27" s="52"/>
      <c r="C27" s="52"/>
      <c r="D27" s="52"/>
      <c r="E27" s="45"/>
      <c r="F27" s="22">
        <v>-479</v>
      </c>
      <c r="G27" s="51" t="s">
        <v>15</v>
      </c>
    </row>
    <row r="28" spans="1:7" ht="12.75">
      <c r="A28" s="89" t="s">
        <v>226</v>
      </c>
      <c r="E28" s="45"/>
      <c r="F28" s="44">
        <f>SUM(F25:F27)</f>
        <v>-3379</v>
      </c>
      <c r="G28" s="59" t="s">
        <v>15</v>
      </c>
    </row>
    <row r="29" spans="1:7" ht="11.25" customHeight="1">
      <c r="A29" s="58"/>
      <c r="E29" s="45"/>
      <c r="F29" s="22"/>
      <c r="G29" s="53"/>
    </row>
    <row r="30" spans="1:7" ht="12.75" customHeight="1">
      <c r="A30" s="50" t="s">
        <v>227</v>
      </c>
      <c r="E30" s="45"/>
      <c r="F30" s="22"/>
      <c r="G30" s="22"/>
    </row>
    <row r="31" spans="1:7" ht="9" customHeight="1">
      <c r="A31" t="s">
        <v>4</v>
      </c>
      <c r="E31" s="45"/>
      <c r="F31" s="22"/>
      <c r="G31" s="22"/>
    </row>
    <row r="32" spans="1:7" ht="12.75">
      <c r="A32" s="45" t="s">
        <v>228</v>
      </c>
      <c r="E32" s="60"/>
      <c r="F32" s="53">
        <v>-272</v>
      </c>
      <c r="G32" s="51" t="s">
        <v>15</v>
      </c>
    </row>
    <row r="33" spans="1:7" ht="12.75">
      <c r="A33" s="45" t="s">
        <v>229</v>
      </c>
      <c r="E33" s="60"/>
      <c r="F33" s="53">
        <v>900</v>
      </c>
      <c r="G33" s="51" t="s">
        <v>15</v>
      </c>
    </row>
    <row r="34" spans="1:7" ht="12.75">
      <c r="A34" s="45" t="s">
        <v>247</v>
      </c>
      <c r="E34" s="60"/>
      <c r="F34" s="24">
        <v>-2750</v>
      </c>
      <c r="G34" s="51" t="s">
        <v>15</v>
      </c>
    </row>
    <row r="35" spans="1:7" ht="12.75">
      <c r="A35" t="s">
        <v>230</v>
      </c>
      <c r="E35" s="60"/>
      <c r="F35" s="44">
        <f>SUM(F32:F34)</f>
        <v>-2122</v>
      </c>
      <c r="G35" s="59" t="s">
        <v>15</v>
      </c>
    </row>
    <row r="36" spans="1:7" ht="8.25" customHeight="1">
      <c r="A36" s="52"/>
      <c r="E36" s="45"/>
      <c r="F36" s="22"/>
      <c r="G36" s="51" t="s">
        <v>4</v>
      </c>
    </row>
    <row r="37" spans="1:7" ht="12" customHeight="1">
      <c r="A37" s="50" t="s">
        <v>231</v>
      </c>
      <c r="E37" s="45"/>
      <c r="F37" s="22"/>
      <c r="G37" s="51" t="s">
        <v>4</v>
      </c>
    </row>
    <row r="38" spans="1:7" ht="12.75">
      <c r="A38" s="89" t="s">
        <v>248</v>
      </c>
      <c r="B38" s="90"/>
      <c r="C38" s="90"/>
      <c r="E38" s="45"/>
      <c r="F38" s="22">
        <v>4375</v>
      </c>
      <c r="G38" s="51" t="s">
        <v>15</v>
      </c>
    </row>
    <row r="39" spans="1:7" ht="12.75">
      <c r="A39" s="89" t="s">
        <v>235</v>
      </c>
      <c r="B39" s="90"/>
      <c r="C39" s="90"/>
      <c r="E39" s="45"/>
      <c r="F39" s="22">
        <v>13600</v>
      </c>
      <c r="G39" s="51" t="s">
        <v>15</v>
      </c>
    </row>
    <row r="40" spans="1:7" ht="12.75">
      <c r="A40" s="45" t="s">
        <v>259</v>
      </c>
      <c r="E40" s="60"/>
      <c r="F40" s="53">
        <v>575</v>
      </c>
      <c r="G40" s="51" t="s">
        <v>15</v>
      </c>
    </row>
    <row r="41" spans="1:7" ht="11.25" customHeight="1">
      <c r="A41" t="s">
        <v>245</v>
      </c>
      <c r="E41" s="60" t="s">
        <v>4</v>
      </c>
      <c r="F41" s="24">
        <v>-1916</v>
      </c>
      <c r="G41" s="51" t="s">
        <v>15</v>
      </c>
    </row>
    <row r="42" spans="1:7" ht="12.75">
      <c r="A42" t="s">
        <v>232</v>
      </c>
      <c r="E42" s="60"/>
      <c r="F42" s="44">
        <f>SUM(F38:F41)</f>
        <v>16634</v>
      </c>
      <c r="G42" s="59" t="s">
        <v>15</v>
      </c>
    </row>
    <row r="43" spans="5:7" ht="8.25" customHeight="1">
      <c r="E43" s="60"/>
      <c r="F43" s="53"/>
      <c r="G43" s="51" t="s">
        <v>4</v>
      </c>
    </row>
    <row r="44" spans="1:7" ht="15.75">
      <c r="A44" s="50" t="s">
        <v>233</v>
      </c>
      <c r="E44" s="60"/>
      <c r="F44" s="53">
        <f>F28+F35+F42</f>
        <v>11133</v>
      </c>
      <c r="G44" s="51" t="s">
        <v>15</v>
      </c>
    </row>
    <row r="45" spans="1:7" ht="15.75">
      <c r="A45" s="58" t="s">
        <v>287</v>
      </c>
      <c r="B45" s="58"/>
      <c r="C45" s="58"/>
      <c r="D45" s="58"/>
      <c r="E45" s="60"/>
      <c r="F45" s="53">
        <v>1817</v>
      </c>
      <c r="G45" s="51" t="s">
        <v>15</v>
      </c>
    </row>
    <row r="46" spans="1:7" ht="16.5" thickBot="1">
      <c r="A46" s="50" t="s">
        <v>285</v>
      </c>
      <c r="E46" s="60"/>
      <c r="F46" s="26">
        <f>SUM(F44:F45)</f>
        <v>12950</v>
      </c>
      <c r="G46" s="61" t="s">
        <v>15</v>
      </c>
    </row>
    <row r="47" spans="1:7" ht="20.25" customHeight="1">
      <c r="A47" s="62"/>
      <c r="E47" s="60"/>
      <c r="F47" s="87" t="s">
        <v>4</v>
      </c>
      <c r="G47" s="87" t="s">
        <v>4</v>
      </c>
    </row>
    <row r="48" spans="1:7" ht="20.25" customHeight="1">
      <c r="A48" s="62"/>
      <c r="E48" s="60"/>
      <c r="F48" s="53"/>
      <c r="G48" s="53"/>
    </row>
    <row r="49" spans="1:7" ht="15.75">
      <c r="A49" s="62"/>
      <c r="E49" s="45"/>
      <c r="F49" s="63"/>
      <c r="G49" s="63"/>
    </row>
    <row r="50" spans="1:7" ht="15.75">
      <c r="A50" s="62"/>
      <c r="E50" s="45"/>
      <c r="F50" s="63"/>
      <c r="G50" s="63"/>
    </row>
    <row r="51" spans="1:7" ht="15.75">
      <c r="A51" s="62"/>
      <c r="E51" s="45"/>
      <c r="F51" s="63"/>
      <c r="G51" s="63"/>
    </row>
  </sheetData>
  <mergeCells count="2">
    <mergeCell ref="F9:G9"/>
    <mergeCell ref="F10:G10"/>
  </mergeCells>
  <printOptions/>
  <pageMargins left="0.75" right="0.75" top="0.75" bottom="0.5"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J380"/>
  <sheetViews>
    <sheetView tabSelected="1" workbookViewId="0" topLeftCell="A8">
      <selection activeCell="H191" sqref="H191"/>
    </sheetView>
  </sheetViews>
  <sheetFormatPr defaultColWidth="9.140625" defaultRowHeight="12.75"/>
  <cols>
    <col min="7" max="7" width="8.28125" style="0" customWidth="1"/>
    <col min="8" max="8" width="10.28125" style="0" customWidth="1"/>
    <col min="10" max="10" width="13.8515625" style="0" customWidth="1"/>
  </cols>
  <sheetData>
    <row r="1" spans="1:5" ht="12.75">
      <c r="A1" s="1" t="s">
        <v>83</v>
      </c>
      <c r="B1" s="1"/>
      <c r="C1" s="1"/>
      <c r="D1" s="1"/>
      <c r="E1" s="1"/>
    </row>
    <row r="2" spans="1:5" ht="12.75">
      <c r="A2" s="1" t="s">
        <v>84</v>
      </c>
      <c r="B2" s="1"/>
      <c r="C2" s="1"/>
      <c r="D2" s="1"/>
      <c r="E2" s="1"/>
    </row>
    <row r="3" spans="1:5" ht="12.75">
      <c r="A3" s="1" t="s">
        <v>260</v>
      </c>
      <c r="B3" s="1"/>
      <c r="C3" s="1"/>
      <c r="D3" s="1"/>
      <c r="E3" s="1"/>
    </row>
    <row r="4" spans="1:5" ht="12.75">
      <c r="A4" s="1" t="s">
        <v>2</v>
      </c>
      <c r="B4" s="1"/>
      <c r="C4" s="1"/>
      <c r="D4" s="1"/>
      <c r="E4" s="1"/>
    </row>
    <row r="6" spans="1:10" ht="12.75">
      <c r="A6" s="1" t="s">
        <v>50</v>
      </c>
      <c r="B6" s="1"/>
      <c r="C6" s="1"/>
      <c r="D6" s="1"/>
      <c r="E6" s="1"/>
      <c r="F6" s="29"/>
      <c r="G6" s="29"/>
      <c r="H6" s="29"/>
      <c r="I6" s="29"/>
      <c r="J6" s="29"/>
    </row>
    <row r="7" spans="1:10" ht="12.75">
      <c r="A7" s="1">
        <v>1</v>
      </c>
      <c r="B7" s="1" t="s">
        <v>51</v>
      </c>
      <c r="C7" s="1"/>
      <c r="D7" s="1"/>
      <c r="E7" s="1"/>
      <c r="F7" s="29"/>
      <c r="G7" s="29"/>
      <c r="H7" s="29"/>
      <c r="I7" s="29"/>
      <c r="J7" s="29"/>
    </row>
    <row r="8" spans="1:10" ht="12.75">
      <c r="A8" s="29" t="s">
        <v>52</v>
      </c>
      <c r="B8" s="29"/>
      <c r="C8" s="29"/>
      <c r="D8" s="29"/>
      <c r="E8" s="29"/>
      <c r="F8" s="29"/>
      <c r="G8" s="29"/>
      <c r="H8" s="29"/>
      <c r="I8" s="29"/>
      <c r="J8" s="29"/>
    </row>
    <row r="9" spans="1:10" ht="12.75">
      <c r="A9" s="29" t="s">
        <v>52</v>
      </c>
      <c r="B9" s="29" t="s">
        <v>53</v>
      </c>
      <c r="C9" s="29"/>
      <c r="D9" s="29"/>
      <c r="E9" s="29"/>
      <c r="F9" s="29"/>
      <c r="G9" s="29"/>
      <c r="H9" s="29"/>
      <c r="I9" s="29"/>
      <c r="J9" s="29"/>
    </row>
    <row r="10" spans="1:10" ht="12.75">
      <c r="A10" s="29"/>
      <c r="B10" s="29" t="s">
        <v>54</v>
      </c>
      <c r="C10" s="29"/>
      <c r="D10" s="29"/>
      <c r="E10" s="29"/>
      <c r="F10" s="29"/>
      <c r="G10" s="29"/>
      <c r="H10" s="29"/>
      <c r="I10" s="29"/>
      <c r="J10" s="29"/>
    </row>
    <row r="11" spans="1:10" ht="12.75">
      <c r="A11" s="29"/>
      <c r="B11" s="29" t="s">
        <v>55</v>
      </c>
      <c r="C11" s="29"/>
      <c r="D11" s="29"/>
      <c r="E11" s="29"/>
      <c r="F11" s="29"/>
      <c r="G11" s="29"/>
      <c r="H11" s="29"/>
      <c r="I11" s="29"/>
      <c r="J11" s="29"/>
    </row>
    <row r="12" spans="1:10" ht="12.75">
      <c r="A12" s="29"/>
      <c r="B12" s="29"/>
      <c r="C12" s="29"/>
      <c r="D12" s="29"/>
      <c r="E12" s="29"/>
      <c r="F12" s="29"/>
      <c r="G12" s="29"/>
      <c r="H12" s="29"/>
      <c r="I12" s="29"/>
      <c r="J12" s="29"/>
    </row>
    <row r="13" spans="1:10" ht="12.75">
      <c r="A13" s="29"/>
      <c r="B13" s="29" t="s">
        <v>56</v>
      </c>
      <c r="C13" s="29"/>
      <c r="D13" s="29"/>
      <c r="E13" s="29"/>
      <c r="F13" s="29"/>
      <c r="G13" s="29"/>
      <c r="H13" s="29"/>
      <c r="I13" s="29"/>
      <c r="J13" s="29"/>
    </row>
    <row r="14" spans="1:10" ht="12.75">
      <c r="A14" s="29"/>
      <c r="B14" s="29" t="s">
        <v>57</v>
      </c>
      <c r="C14" s="29"/>
      <c r="D14" s="29"/>
      <c r="E14" s="29"/>
      <c r="F14" s="29"/>
      <c r="G14" s="29"/>
      <c r="H14" s="29"/>
      <c r="I14" s="29"/>
      <c r="J14" s="29"/>
    </row>
    <row r="15" spans="1:10" ht="12.75">
      <c r="A15" s="29"/>
      <c r="B15" s="29"/>
      <c r="C15" s="29"/>
      <c r="D15" s="29"/>
      <c r="E15" s="29"/>
      <c r="F15" s="29"/>
      <c r="G15" s="29"/>
      <c r="H15" s="29"/>
      <c r="I15" s="29"/>
      <c r="J15" s="29"/>
    </row>
    <row r="16" spans="1:10" ht="12.75">
      <c r="A16" s="29"/>
      <c r="B16" s="29" t="s">
        <v>58</v>
      </c>
      <c r="C16" s="29"/>
      <c r="D16" s="29"/>
      <c r="E16" s="29"/>
      <c r="F16" s="29"/>
      <c r="G16" s="29"/>
      <c r="H16" s="29"/>
      <c r="I16" s="29"/>
      <c r="J16" s="29"/>
    </row>
    <row r="17" spans="1:10" ht="12.75">
      <c r="A17" s="29"/>
      <c r="B17" s="29" t="s">
        <v>59</v>
      </c>
      <c r="C17" s="29"/>
      <c r="D17" s="29"/>
      <c r="E17" s="29"/>
      <c r="F17" s="29"/>
      <c r="G17" s="29"/>
      <c r="H17" s="29"/>
      <c r="I17" s="29"/>
      <c r="J17" s="29"/>
    </row>
    <row r="18" spans="1:10" ht="12.75">
      <c r="A18" s="29"/>
      <c r="B18" s="30" t="s">
        <v>60</v>
      </c>
      <c r="C18" s="29"/>
      <c r="D18" s="29"/>
      <c r="E18" s="29"/>
      <c r="F18" s="29"/>
      <c r="G18" s="29"/>
      <c r="H18" s="29"/>
      <c r="I18" s="29"/>
      <c r="J18" s="29"/>
    </row>
    <row r="19" spans="1:10" ht="12.75">
      <c r="A19" s="29"/>
      <c r="B19" s="29"/>
      <c r="C19" s="29"/>
      <c r="D19" s="29"/>
      <c r="E19" s="29"/>
      <c r="F19" s="29"/>
      <c r="G19" s="29"/>
      <c r="H19" s="29"/>
      <c r="I19" s="29"/>
      <c r="J19" s="29"/>
    </row>
    <row r="20" spans="1:10" ht="12.75">
      <c r="A20" s="29"/>
      <c r="B20" s="29" t="s">
        <v>61</v>
      </c>
      <c r="C20" s="29"/>
      <c r="D20" s="29"/>
      <c r="E20" s="29"/>
      <c r="F20" s="29"/>
      <c r="G20" s="29"/>
      <c r="H20" s="29"/>
      <c r="I20" s="29"/>
      <c r="J20" s="29"/>
    </row>
    <row r="21" spans="1:10" ht="12.75">
      <c r="A21" s="29"/>
      <c r="B21" s="29" t="s">
        <v>62</v>
      </c>
      <c r="C21" s="29"/>
      <c r="D21" s="29"/>
      <c r="E21" s="29"/>
      <c r="F21" s="29"/>
      <c r="G21" s="29"/>
      <c r="H21" s="29"/>
      <c r="I21" s="29"/>
      <c r="J21" s="29"/>
    </row>
    <row r="22" spans="1:10" ht="12.75">
      <c r="A22" s="29"/>
      <c r="B22" s="29"/>
      <c r="C22" s="29"/>
      <c r="D22" s="29"/>
      <c r="E22" s="29"/>
      <c r="F22" s="29"/>
      <c r="G22" s="29"/>
      <c r="H22" s="29"/>
      <c r="I22" s="29"/>
      <c r="J22" s="29"/>
    </row>
    <row r="23" spans="1:10" ht="12.75">
      <c r="A23" s="29"/>
      <c r="B23" s="29" t="s">
        <v>63</v>
      </c>
      <c r="C23" s="29"/>
      <c r="D23" s="29"/>
      <c r="E23" s="29"/>
      <c r="F23" s="29"/>
      <c r="G23" s="29"/>
      <c r="H23" s="29"/>
      <c r="I23" s="29"/>
      <c r="J23" s="29"/>
    </row>
    <row r="24" spans="1:10" ht="12.75">
      <c r="A24" s="29"/>
      <c r="B24" s="29" t="s">
        <v>64</v>
      </c>
      <c r="C24" s="29"/>
      <c r="D24" s="29"/>
      <c r="E24" s="29"/>
      <c r="F24" s="29"/>
      <c r="G24" s="29"/>
      <c r="H24" s="29"/>
      <c r="I24" s="29"/>
      <c r="J24" s="29"/>
    </row>
    <row r="25" spans="1:10" ht="12.75">
      <c r="A25" s="29"/>
      <c r="B25" s="29"/>
      <c r="C25" s="29"/>
      <c r="D25" s="29"/>
      <c r="E25" s="29"/>
      <c r="F25" s="29"/>
      <c r="G25" s="29"/>
      <c r="H25" s="29"/>
      <c r="I25" s="29"/>
      <c r="J25" s="29"/>
    </row>
    <row r="26" spans="1:10" ht="12.75">
      <c r="A26" s="29"/>
      <c r="B26" s="31" t="s">
        <v>61</v>
      </c>
      <c r="C26" s="29"/>
      <c r="D26" s="29"/>
      <c r="E26" s="29"/>
      <c r="F26" s="29"/>
      <c r="G26" s="29"/>
      <c r="H26" s="29"/>
      <c r="I26" s="29"/>
      <c r="J26" s="29"/>
    </row>
    <row r="27" spans="1:10" ht="12.75">
      <c r="A27" s="29"/>
      <c r="B27" s="29" t="s">
        <v>65</v>
      </c>
      <c r="C27" s="29"/>
      <c r="D27" s="29"/>
      <c r="E27" s="29"/>
      <c r="F27" s="29"/>
      <c r="G27" s="29"/>
      <c r="H27" s="29"/>
      <c r="I27" s="29"/>
      <c r="J27" s="29"/>
    </row>
    <row r="28" spans="1:10" ht="12.75">
      <c r="A28" s="29"/>
      <c r="B28" s="29" t="s">
        <v>66</v>
      </c>
      <c r="C28" s="29"/>
      <c r="D28" s="29"/>
      <c r="E28" s="29"/>
      <c r="F28" s="29"/>
      <c r="G28" s="29"/>
      <c r="H28" s="29"/>
      <c r="I28" s="29"/>
      <c r="J28" s="29"/>
    </row>
    <row r="29" spans="1:10" ht="12.75">
      <c r="A29" s="29"/>
      <c r="B29" s="29" t="s">
        <v>67</v>
      </c>
      <c r="C29" s="29"/>
      <c r="D29" s="29"/>
      <c r="E29" s="29"/>
      <c r="F29" s="29"/>
      <c r="G29" s="29"/>
      <c r="H29" s="29"/>
      <c r="I29" s="29"/>
      <c r="J29" s="29"/>
    </row>
    <row r="30" spans="1:10" ht="12.75">
      <c r="A30" s="29"/>
      <c r="B30" s="29" t="s">
        <v>68</v>
      </c>
      <c r="C30" s="29"/>
      <c r="D30" s="29"/>
      <c r="E30" s="29"/>
      <c r="F30" s="29"/>
      <c r="G30" s="29"/>
      <c r="H30" s="29"/>
      <c r="I30" s="29"/>
      <c r="J30" s="29"/>
    </row>
    <row r="31" spans="1:10" ht="12.75">
      <c r="A31" s="29"/>
      <c r="B31" s="29" t="s">
        <v>69</v>
      </c>
      <c r="C31" s="29"/>
      <c r="D31" s="29"/>
      <c r="E31" s="29"/>
      <c r="F31" s="29"/>
      <c r="G31" s="29"/>
      <c r="H31" s="29"/>
      <c r="I31" s="29"/>
      <c r="J31" s="29"/>
    </row>
    <row r="32" spans="1:10" ht="12.75">
      <c r="A32" s="29"/>
      <c r="B32" s="29"/>
      <c r="C32" s="29"/>
      <c r="D32" s="29"/>
      <c r="E32" s="29"/>
      <c r="F32" s="29"/>
      <c r="G32" s="29"/>
      <c r="H32" s="29"/>
      <c r="I32" s="29"/>
      <c r="J32" s="29"/>
    </row>
    <row r="33" spans="1:10" ht="12.75">
      <c r="A33" s="29"/>
      <c r="B33" s="29"/>
      <c r="C33" s="29"/>
      <c r="D33" s="29"/>
      <c r="E33" s="29"/>
      <c r="F33" s="29"/>
      <c r="G33" s="29"/>
      <c r="H33" s="29"/>
      <c r="I33" s="29"/>
      <c r="J33" s="29"/>
    </row>
    <row r="34" spans="1:10" ht="12.75">
      <c r="A34" s="1">
        <v>2</v>
      </c>
      <c r="B34" s="1" t="s">
        <v>70</v>
      </c>
      <c r="C34" s="1"/>
      <c r="D34" s="1"/>
      <c r="E34" s="1"/>
      <c r="F34" s="1"/>
      <c r="G34" s="32"/>
      <c r="H34" s="29"/>
      <c r="I34" s="29"/>
      <c r="J34" s="29"/>
    </row>
    <row r="35" spans="1:10" ht="12.75">
      <c r="A35" s="29"/>
      <c r="B35" s="29" t="s">
        <v>71</v>
      </c>
      <c r="C35" s="29"/>
      <c r="D35" s="29"/>
      <c r="E35" s="29"/>
      <c r="F35" s="29"/>
      <c r="G35" s="29"/>
      <c r="H35" s="29"/>
      <c r="I35" s="29"/>
      <c r="J35" s="29"/>
    </row>
    <row r="36" spans="1:10" ht="12.75">
      <c r="A36" s="29"/>
      <c r="B36" s="29" t="s">
        <v>72</v>
      </c>
      <c r="C36" s="29"/>
      <c r="D36" s="29"/>
      <c r="E36" s="29"/>
      <c r="F36" s="29"/>
      <c r="G36" s="29"/>
      <c r="H36" s="29"/>
      <c r="I36" s="29"/>
      <c r="J36" s="29"/>
    </row>
    <row r="37" spans="1:10" ht="12.75">
      <c r="A37" s="29"/>
      <c r="B37" s="29"/>
      <c r="C37" s="29"/>
      <c r="D37" s="29"/>
      <c r="E37" s="29"/>
      <c r="F37" s="29"/>
      <c r="G37" s="29"/>
      <c r="H37" s="29"/>
      <c r="I37" s="29"/>
      <c r="J37" s="29"/>
    </row>
    <row r="38" spans="1:10" ht="12.75">
      <c r="A38" s="29"/>
      <c r="B38" s="29"/>
      <c r="C38" s="29"/>
      <c r="D38" s="29"/>
      <c r="E38" s="29"/>
      <c r="F38" s="29"/>
      <c r="G38" s="29"/>
      <c r="H38" s="29"/>
      <c r="I38" s="29"/>
      <c r="J38" s="29"/>
    </row>
    <row r="39" spans="1:10" ht="12.75">
      <c r="A39" s="1">
        <v>3</v>
      </c>
      <c r="B39" s="1" t="s">
        <v>73</v>
      </c>
      <c r="C39" s="1"/>
      <c r="D39" s="1"/>
      <c r="E39" s="1"/>
      <c r="F39" s="1"/>
      <c r="G39" s="29"/>
      <c r="H39" s="29"/>
      <c r="I39" s="29"/>
      <c r="J39" s="29"/>
    </row>
    <row r="40" spans="1:10" ht="12.75">
      <c r="A40" s="29"/>
      <c r="B40" s="29" t="s">
        <v>74</v>
      </c>
      <c r="C40" s="29"/>
      <c r="D40" s="29"/>
      <c r="E40" s="29"/>
      <c r="F40" s="29"/>
      <c r="G40" s="29"/>
      <c r="H40" s="29"/>
      <c r="I40" s="29"/>
      <c r="J40" s="29"/>
    </row>
    <row r="41" spans="1:10" ht="12.75">
      <c r="A41" s="29"/>
      <c r="B41" s="29" t="s">
        <v>75</v>
      </c>
      <c r="C41" s="29"/>
      <c r="D41" s="29"/>
      <c r="E41" s="29"/>
      <c r="F41" s="29"/>
      <c r="G41" s="29"/>
      <c r="H41" s="29"/>
      <c r="I41" s="29"/>
      <c r="J41" s="29"/>
    </row>
    <row r="42" spans="1:10" ht="12.75">
      <c r="A42" s="29"/>
      <c r="B42" s="29"/>
      <c r="C42" s="29"/>
      <c r="D42" s="29"/>
      <c r="E42" s="29"/>
      <c r="F42" s="29"/>
      <c r="G42" s="29"/>
      <c r="H42" s="29"/>
      <c r="I42" s="29"/>
      <c r="J42" s="29"/>
    </row>
    <row r="43" spans="1:10" ht="12.75">
      <c r="A43" s="29"/>
      <c r="B43" s="29"/>
      <c r="C43" s="29"/>
      <c r="D43" s="29"/>
      <c r="E43" s="29"/>
      <c r="F43" s="29"/>
      <c r="G43" s="29"/>
      <c r="H43" s="29"/>
      <c r="I43" s="29"/>
      <c r="J43" s="29"/>
    </row>
    <row r="44" spans="1:10" ht="12.75">
      <c r="A44" s="1">
        <v>4</v>
      </c>
      <c r="B44" s="1" t="s">
        <v>76</v>
      </c>
      <c r="C44" s="1"/>
      <c r="D44" s="1"/>
      <c r="E44" s="1"/>
      <c r="F44" s="1"/>
      <c r="G44" s="1"/>
      <c r="H44" s="29"/>
      <c r="I44" s="29"/>
      <c r="J44" s="29"/>
    </row>
    <row r="45" spans="1:10" ht="12.75">
      <c r="A45" s="29"/>
      <c r="B45" s="29" t="s">
        <v>77</v>
      </c>
      <c r="C45" s="29"/>
      <c r="D45" s="29"/>
      <c r="E45" s="29"/>
      <c r="F45" s="29"/>
      <c r="G45" s="29"/>
      <c r="H45" s="29"/>
      <c r="I45" s="29"/>
      <c r="J45" s="29"/>
    </row>
    <row r="46" spans="1:10" ht="12.75">
      <c r="A46" s="29"/>
      <c r="B46" s="29" t="s">
        <v>75</v>
      </c>
      <c r="C46" s="29"/>
      <c r="D46" s="29"/>
      <c r="E46" s="29"/>
      <c r="F46" s="29"/>
      <c r="G46" s="29"/>
      <c r="H46" s="29"/>
      <c r="I46" s="29"/>
      <c r="J46" s="29"/>
    </row>
    <row r="47" spans="1:10" ht="12.75">
      <c r="A47" s="29"/>
      <c r="B47" s="29"/>
      <c r="C47" s="29"/>
      <c r="D47" s="29"/>
      <c r="E47" s="29"/>
      <c r="F47" s="29"/>
      <c r="G47" s="29"/>
      <c r="H47" s="29"/>
      <c r="I47" s="29"/>
      <c r="J47" s="29"/>
    </row>
    <row r="48" spans="1:10" ht="12.75">
      <c r="A48" s="29"/>
      <c r="B48" s="29"/>
      <c r="C48" s="29"/>
      <c r="D48" s="29"/>
      <c r="E48" s="29"/>
      <c r="F48" s="29"/>
      <c r="G48" s="29"/>
      <c r="H48" s="29"/>
      <c r="I48" s="29"/>
      <c r="J48" s="29"/>
    </row>
    <row r="49" spans="1:10" ht="12.75">
      <c r="A49" s="1">
        <v>5</v>
      </c>
      <c r="B49" s="1" t="s">
        <v>78</v>
      </c>
      <c r="C49" s="1"/>
      <c r="D49" s="29"/>
      <c r="E49" s="29"/>
      <c r="F49" s="29"/>
      <c r="G49" s="29"/>
      <c r="H49" s="29"/>
      <c r="I49" s="29"/>
      <c r="J49" s="29"/>
    </row>
    <row r="50" spans="1:10" ht="12.75">
      <c r="A50" s="29"/>
      <c r="B50" s="29" t="s">
        <v>79</v>
      </c>
      <c r="C50" s="29"/>
      <c r="D50" s="29"/>
      <c r="E50" s="29"/>
      <c r="F50" s="29"/>
      <c r="G50" s="29"/>
      <c r="H50" s="29"/>
      <c r="I50" s="29"/>
      <c r="J50" s="29"/>
    </row>
    <row r="51" spans="1:10" ht="12.75">
      <c r="A51" s="29"/>
      <c r="B51" s="29"/>
      <c r="C51" s="29"/>
      <c r="D51" s="29"/>
      <c r="E51" s="29"/>
      <c r="F51" s="29"/>
      <c r="G51" s="29"/>
      <c r="H51" s="29"/>
      <c r="I51" s="29"/>
      <c r="J51" s="29"/>
    </row>
    <row r="52" spans="1:10" ht="12.75">
      <c r="A52" s="29"/>
      <c r="B52" s="29"/>
      <c r="C52" s="29"/>
      <c r="D52" s="29"/>
      <c r="E52" s="29"/>
      <c r="F52" s="29"/>
      <c r="G52" s="29"/>
      <c r="H52" s="29"/>
      <c r="I52" s="29"/>
      <c r="J52" s="29"/>
    </row>
    <row r="53" spans="1:10" ht="12.75">
      <c r="A53" s="1">
        <v>6</v>
      </c>
      <c r="B53" s="1" t="s">
        <v>80</v>
      </c>
      <c r="C53" s="1"/>
      <c r="D53" s="1"/>
      <c r="E53" s="29"/>
      <c r="F53" s="29"/>
      <c r="G53" s="29"/>
      <c r="H53" s="29"/>
      <c r="I53" s="29"/>
      <c r="J53" s="29"/>
    </row>
    <row r="54" spans="1:10" ht="12.75">
      <c r="A54" s="29"/>
      <c r="B54" s="29" t="s">
        <v>81</v>
      </c>
      <c r="C54" s="29"/>
      <c r="D54" s="29"/>
      <c r="E54" s="29"/>
      <c r="F54" s="29"/>
      <c r="G54" s="29"/>
      <c r="H54" s="29"/>
      <c r="I54" s="29"/>
      <c r="J54" s="29"/>
    </row>
    <row r="55" spans="1:10" ht="12.75">
      <c r="A55" s="29"/>
      <c r="B55" s="29" t="s">
        <v>82</v>
      </c>
      <c r="C55" s="29"/>
      <c r="D55" s="29"/>
      <c r="E55" s="29"/>
      <c r="F55" s="29"/>
      <c r="G55" s="29"/>
      <c r="H55" s="29"/>
      <c r="I55" s="29"/>
      <c r="J55" s="29"/>
    </row>
    <row r="56" spans="1:10" ht="12.75">
      <c r="A56" s="29"/>
      <c r="B56" s="29"/>
      <c r="C56" s="29"/>
      <c r="D56" s="29"/>
      <c r="E56" s="29"/>
      <c r="F56" s="29"/>
      <c r="G56" s="29"/>
      <c r="H56" s="29"/>
      <c r="I56" s="29"/>
      <c r="J56" s="29"/>
    </row>
    <row r="57" spans="1:10" ht="12.75">
      <c r="A57" s="1" t="s">
        <v>83</v>
      </c>
      <c r="B57" s="1"/>
      <c r="C57" s="1"/>
      <c r="D57" s="1"/>
      <c r="E57" s="1"/>
      <c r="F57" s="29"/>
      <c r="G57" s="29"/>
      <c r="H57" s="29"/>
      <c r="I57" s="29"/>
      <c r="J57" s="29"/>
    </row>
    <row r="58" spans="1:10" ht="12.75">
      <c r="A58" s="1" t="s">
        <v>84</v>
      </c>
      <c r="B58" s="1"/>
      <c r="C58" s="1"/>
      <c r="D58" s="1"/>
      <c r="E58" s="1"/>
      <c r="F58" s="29"/>
      <c r="G58" s="29"/>
      <c r="H58" s="29"/>
      <c r="I58" s="29"/>
      <c r="J58" s="29"/>
    </row>
    <row r="59" spans="1:10" ht="12.75">
      <c r="A59" s="1" t="s">
        <v>260</v>
      </c>
      <c r="B59" s="1"/>
      <c r="C59" s="1"/>
      <c r="D59" s="1"/>
      <c r="E59" s="1"/>
      <c r="F59" s="29"/>
      <c r="G59" s="29"/>
      <c r="H59" s="29"/>
      <c r="I59" s="29"/>
      <c r="J59" s="29"/>
    </row>
    <row r="60" spans="1:10" ht="12.75">
      <c r="A60" s="1" t="s">
        <v>2</v>
      </c>
      <c r="B60" s="1"/>
      <c r="C60" s="1"/>
      <c r="D60" s="1"/>
      <c r="E60" s="1"/>
      <c r="F60" s="29"/>
      <c r="G60" s="29"/>
      <c r="H60" s="29"/>
      <c r="I60" s="29"/>
      <c r="J60" s="29"/>
    </row>
    <row r="61" spans="1:10" ht="12.75">
      <c r="A61" s="29"/>
      <c r="B61" s="29"/>
      <c r="C61" s="29"/>
      <c r="D61" s="29"/>
      <c r="E61" s="29"/>
      <c r="F61" s="29"/>
      <c r="G61" s="29"/>
      <c r="H61" s="29"/>
      <c r="I61" s="29"/>
      <c r="J61" s="29"/>
    </row>
    <row r="62" spans="1:10" ht="12.75">
      <c r="A62" s="29"/>
      <c r="B62" s="29"/>
      <c r="C62" s="29"/>
      <c r="D62" s="29"/>
      <c r="E62" s="29"/>
      <c r="F62" s="29"/>
      <c r="G62" s="29"/>
      <c r="H62" s="29"/>
      <c r="I62" s="29"/>
      <c r="J62" s="29"/>
    </row>
    <row r="63" spans="1:10" ht="12.75">
      <c r="A63" s="1">
        <v>7</v>
      </c>
      <c r="B63" s="1" t="s">
        <v>85</v>
      </c>
      <c r="C63" s="1"/>
      <c r="D63" s="29"/>
      <c r="E63" s="29"/>
      <c r="F63" s="29"/>
      <c r="G63" s="29"/>
      <c r="H63" s="29"/>
      <c r="I63" s="29"/>
      <c r="J63" s="29"/>
    </row>
    <row r="64" spans="1:10" ht="12.75">
      <c r="A64" s="29"/>
      <c r="B64" s="29" t="s">
        <v>86</v>
      </c>
      <c r="C64" s="29"/>
      <c r="D64" s="29"/>
      <c r="E64" s="29"/>
      <c r="F64" s="29"/>
      <c r="G64" s="29"/>
      <c r="H64" s="29"/>
      <c r="I64" s="29"/>
      <c r="J64" s="29"/>
    </row>
    <row r="65" spans="1:10" ht="12.75">
      <c r="A65" s="29"/>
      <c r="B65" s="29"/>
      <c r="C65" s="29"/>
      <c r="D65" s="29"/>
      <c r="E65" s="29"/>
      <c r="F65" s="29"/>
      <c r="G65" s="29"/>
      <c r="H65" s="29"/>
      <c r="I65" s="29"/>
      <c r="J65" s="29"/>
    </row>
    <row r="66" spans="1:10" ht="12.75">
      <c r="A66" s="29"/>
      <c r="B66" s="29"/>
      <c r="C66" s="29"/>
      <c r="D66" s="29"/>
      <c r="E66" s="29"/>
      <c r="F66" s="29"/>
      <c r="G66" s="29"/>
      <c r="H66" s="29"/>
      <c r="I66" s="29"/>
      <c r="J66" s="29"/>
    </row>
    <row r="67" spans="1:10" ht="12.75">
      <c r="A67" s="1">
        <v>8</v>
      </c>
      <c r="B67" s="1" t="s">
        <v>87</v>
      </c>
      <c r="C67" s="1"/>
      <c r="D67" s="32"/>
      <c r="E67" s="29"/>
      <c r="F67" s="29"/>
      <c r="G67" s="29"/>
      <c r="H67" s="29"/>
      <c r="I67" s="29"/>
      <c r="J67" s="29"/>
    </row>
    <row r="68" spans="1:10" ht="12.75">
      <c r="A68" s="29"/>
      <c r="B68" s="29" t="s">
        <v>88</v>
      </c>
      <c r="C68" s="29"/>
      <c r="D68" s="29"/>
      <c r="E68" s="29"/>
      <c r="F68" s="29"/>
      <c r="G68" s="29"/>
      <c r="H68" s="29"/>
      <c r="I68" s="29"/>
      <c r="J68" s="29"/>
    </row>
    <row r="69" spans="1:10" ht="12.75">
      <c r="A69" s="29"/>
      <c r="B69" s="29"/>
      <c r="C69" s="29"/>
      <c r="D69" s="29"/>
      <c r="E69" s="29"/>
      <c r="F69" s="29"/>
      <c r="G69" s="29"/>
      <c r="H69" s="33" t="s">
        <v>89</v>
      </c>
      <c r="I69" s="29"/>
      <c r="J69" s="33" t="s">
        <v>262</v>
      </c>
    </row>
    <row r="70" spans="1:10" ht="12.75">
      <c r="A70" s="29"/>
      <c r="B70" s="29"/>
      <c r="C70" s="29"/>
      <c r="D70" s="29"/>
      <c r="E70" s="29"/>
      <c r="F70" s="29"/>
      <c r="G70" s="29"/>
      <c r="H70" s="33" t="s">
        <v>240</v>
      </c>
      <c r="I70" s="29"/>
      <c r="J70" s="33" t="s">
        <v>90</v>
      </c>
    </row>
    <row r="71" spans="1:10" ht="12.75">
      <c r="A71" s="29"/>
      <c r="B71" s="29"/>
      <c r="C71" s="29"/>
      <c r="D71" s="29"/>
      <c r="E71" s="29"/>
      <c r="F71" s="29"/>
      <c r="G71" s="29"/>
      <c r="H71" s="86" t="s">
        <v>261</v>
      </c>
      <c r="I71" s="29"/>
      <c r="J71" s="64" t="s">
        <v>261</v>
      </c>
    </row>
    <row r="72" spans="1:10" ht="12.75">
      <c r="A72" s="29"/>
      <c r="B72" s="29"/>
      <c r="C72" s="29"/>
      <c r="D72" s="29"/>
      <c r="E72" s="29"/>
      <c r="F72" s="29"/>
      <c r="G72" s="29"/>
      <c r="H72" s="33" t="s">
        <v>5</v>
      </c>
      <c r="I72" s="29"/>
      <c r="J72" s="33" t="s">
        <v>5</v>
      </c>
    </row>
    <row r="73" spans="1:10" ht="12.75">
      <c r="A73" s="29"/>
      <c r="B73" s="31" t="s">
        <v>91</v>
      </c>
      <c r="C73" s="29"/>
      <c r="D73" s="29"/>
      <c r="E73" s="29"/>
      <c r="F73" s="29"/>
      <c r="G73" s="29"/>
      <c r="H73" s="29"/>
      <c r="I73" s="29"/>
      <c r="J73" s="29"/>
    </row>
    <row r="74" spans="1:10" ht="12.75">
      <c r="A74" s="29"/>
      <c r="B74" s="34" t="s">
        <v>6</v>
      </c>
      <c r="C74" s="29"/>
      <c r="D74" s="29"/>
      <c r="E74" s="29"/>
      <c r="F74" s="29"/>
      <c r="G74" s="29"/>
      <c r="H74" s="29"/>
      <c r="I74" s="29"/>
      <c r="J74" s="29"/>
    </row>
    <row r="75" spans="1:10" ht="12.75">
      <c r="A75" s="29"/>
      <c r="B75" s="31" t="s">
        <v>92</v>
      </c>
      <c r="C75" s="29"/>
      <c r="D75" s="29"/>
      <c r="E75" s="29"/>
      <c r="F75" s="29"/>
      <c r="G75" s="29"/>
      <c r="H75" s="29"/>
      <c r="I75" s="29"/>
      <c r="J75" s="29"/>
    </row>
    <row r="76" spans="1:10" ht="12.75">
      <c r="A76" s="29"/>
      <c r="B76" s="29" t="s">
        <v>93</v>
      </c>
      <c r="C76" s="29"/>
      <c r="D76" s="29"/>
      <c r="E76" s="29"/>
      <c r="F76" s="29"/>
      <c r="G76" s="29"/>
      <c r="H76" s="35">
        <v>49</v>
      </c>
      <c r="I76" s="29"/>
      <c r="J76" s="35">
        <v>171</v>
      </c>
    </row>
    <row r="77" spans="1:10" ht="12.75">
      <c r="A77" s="29"/>
      <c r="B77" s="29" t="s">
        <v>94</v>
      </c>
      <c r="C77" s="29"/>
      <c r="D77" s="29"/>
      <c r="E77" s="29"/>
      <c r="F77" s="29"/>
      <c r="G77" s="29"/>
      <c r="H77" s="35">
        <v>524</v>
      </c>
      <c r="I77" s="29"/>
      <c r="J77" s="35">
        <v>2706</v>
      </c>
    </row>
    <row r="78" spans="1:10" ht="12.75">
      <c r="A78" s="29"/>
      <c r="B78" s="29" t="s">
        <v>95</v>
      </c>
      <c r="C78" s="29"/>
      <c r="D78" s="29"/>
      <c r="E78" s="29"/>
      <c r="F78" s="29"/>
      <c r="G78" s="29"/>
      <c r="H78" s="36">
        <v>381</v>
      </c>
      <c r="I78" s="29"/>
      <c r="J78" s="36">
        <v>1138</v>
      </c>
    </row>
    <row r="79" spans="1:10" ht="12.75">
      <c r="A79" s="29"/>
      <c r="B79" s="29"/>
      <c r="C79" s="29"/>
      <c r="D79" s="29"/>
      <c r="E79" s="29"/>
      <c r="F79" s="29"/>
      <c r="G79" s="29"/>
      <c r="H79" s="35">
        <f>SUM(H76:H78)</f>
        <v>954</v>
      </c>
      <c r="I79" s="29"/>
      <c r="J79" s="35">
        <f>SUM(J76:J78)</f>
        <v>4015</v>
      </c>
    </row>
    <row r="80" spans="1:10" ht="12.75">
      <c r="A80" s="29"/>
      <c r="B80" s="29" t="s">
        <v>96</v>
      </c>
      <c r="C80" s="29"/>
      <c r="D80" s="29"/>
      <c r="E80" s="29"/>
      <c r="F80" s="29"/>
      <c r="G80" s="29"/>
      <c r="H80" s="35">
        <v>7362</v>
      </c>
      <c r="I80" s="29"/>
      <c r="J80" s="36">
        <v>23290</v>
      </c>
    </row>
    <row r="81" spans="1:10" ht="13.5" thickBot="1">
      <c r="A81" s="29"/>
      <c r="B81" s="29"/>
      <c r="C81" s="29"/>
      <c r="D81" s="29"/>
      <c r="E81" s="29"/>
      <c r="F81" s="29"/>
      <c r="G81" s="29"/>
      <c r="H81" s="37">
        <f>SUM(H79:H80)</f>
        <v>8316</v>
      </c>
      <c r="I81" s="29"/>
      <c r="J81" s="37">
        <f>SUM(J79:J80)</f>
        <v>27305</v>
      </c>
    </row>
    <row r="82" spans="1:10" ht="12.75">
      <c r="A82" s="29"/>
      <c r="B82" s="29"/>
      <c r="C82" s="29"/>
      <c r="D82" s="29"/>
      <c r="E82" s="29"/>
      <c r="F82" s="29"/>
      <c r="G82" s="29"/>
      <c r="H82" s="35"/>
      <c r="I82" s="29"/>
      <c r="J82" s="29"/>
    </row>
    <row r="83" spans="1:10" ht="12.75">
      <c r="A83" s="29"/>
      <c r="B83" s="31" t="s">
        <v>97</v>
      </c>
      <c r="C83" s="29"/>
      <c r="D83" s="29"/>
      <c r="E83" s="29"/>
      <c r="F83" s="29"/>
      <c r="G83" s="29"/>
      <c r="H83" s="35"/>
      <c r="I83" s="29"/>
      <c r="J83" s="29"/>
    </row>
    <row r="84" spans="1:10" ht="12.75">
      <c r="A84" s="29"/>
      <c r="B84" s="29" t="s">
        <v>236</v>
      </c>
      <c r="C84" s="29"/>
      <c r="D84" s="29"/>
      <c r="E84" s="29"/>
      <c r="F84" s="29"/>
      <c r="G84" s="29"/>
      <c r="H84" s="35">
        <v>147</v>
      </c>
      <c r="I84" s="29"/>
      <c r="J84" s="35">
        <v>697</v>
      </c>
    </row>
    <row r="85" spans="1:10" ht="12.75">
      <c r="A85" s="29"/>
      <c r="B85" s="29" t="s">
        <v>96</v>
      </c>
      <c r="C85" s="29"/>
      <c r="D85" s="29"/>
      <c r="E85" s="29"/>
      <c r="F85" s="29"/>
      <c r="G85" s="29"/>
      <c r="H85" s="35">
        <v>1135</v>
      </c>
      <c r="I85" s="29"/>
      <c r="J85" s="35">
        <v>4021</v>
      </c>
    </row>
    <row r="86" spans="1:10" ht="13.5" thickBot="1">
      <c r="A86" s="29"/>
      <c r="B86" s="29" t="s">
        <v>98</v>
      </c>
      <c r="C86" s="29"/>
      <c r="D86" s="29"/>
      <c r="E86" s="29"/>
      <c r="F86" s="29"/>
      <c r="G86" s="29"/>
      <c r="H86" s="37">
        <f>SUM(H84:H85)</f>
        <v>1282</v>
      </c>
      <c r="I86" s="29"/>
      <c r="J86" s="37">
        <f>SUM(J84:J85)</f>
        <v>4718</v>
      </c>
    </row>
    <row r="87" spans="1:10" ht="12.75">
      <c r="A87" s="29"/>
      <c r="B87" s="29"/>
      <c r="C87" s="29"/>
      <c r="D87" s="29"/>
      <c r="E87" s="29"/>
      <c r="F87" s="29"/>
      <c r="G87" s="29"/>
      <c r="H87" s="29"/>
      <c r="I87" s="29"/>
      <c r="J87" s="35"/>
    </row>
    <row r="88" spans="1:10" ht="12.75">
      <c r="A88" s="29"/>
      <c r="B88" s="29" t="s">
        <v>99</v>
      </c>
      <c r="C88" s="29"/>
      <c r="D88" s="29"/>
      <c r="E88" s="29"/>
      <c r="F88" s="29"/>
      <c r="G88" s="29"/>
      <c r="H88" s="29"/>
      <c r="I88" s="29"/>
      <c r="J88" s="29"/>
    </row>
    <row r="89" spans="1:10" ht="12.75">
      <c r="A89" s="29"/>
      <c r="B89" s="29" t="s">
        <v>100</v>
      </c>
      <c r="C89" s="29"/>
      <c r="D89" s="29"/>
      <c r="E89" s="29"/>
      <c r="F89" s="29"/>
      <c r="G89" s="29"/>
      <c r="H89" s="29"/>
      <c r="I89" s="29"/>
      <c r="J89" s="29"/>
    </row>
    <row r="90" spans="1:10" ht="12.75">
      <c r="A90" s="29"/>
      <c r="B90" s="29"/>
      <c r="C90" s="29"/>
      <c r="D90" s="29"/>
      <c r="E90" s="29"/>
      <c r="F90" s="29"/>
      <c r="G90" s="29"/>
      <c r="H90" s="29"/>
      <c r="I90" s="29"/>
      <c r="J90" s="29"/>
    </row>
    <row r="91" spans="1:10" ht="12.75">
      <c r="A91" s="29"/>
      <c r="B91" s="29"/>
      <c r="C91" s="29"/>
      <c r="D91" s="29"/>
      <c r="E91" s="29"/>
      <c r="F91" s="29"/>
      <c r="G91" s="29"/>
      <c r="H91" s="29"/>
      <c r="I91" s="29"/>
      <c r="J91" s="29"/>
    </row>
    <row r="92" spans="1:10" ht="12.75">
      <c r="A92" s="1">
        <v>9</v>
      </c>
      <c r="B92" s="1" t="s">
        <v>101</v>
      </c>
      <c r="C92" s="1"/>
      <c r="D92" s="1"/>
      <c r="E92" s="1"/>
      <c r="F92" s="29"/>
      <c r="G92" s="29"/>
      <c r="H92" s="29"/>
      <c r="I92" s="29"/>
      <c r="J92" s="29"/>
    </row>
    <row r="93" spans="1:10" ht="12.75">
      <c r="A93" s="29"/>
      <c r="B93" s="29" t="s">
        <v>102</v>
      </c>
      <c r="C93" s="29"/>
      <c r="D93" s="29"/>
      <c r="E93" s="29"/>
      <c r="F93" s="29"/>
      <c r="G93" s="29"/>
      <c r="H93" s="29"/>
      <c r="I93" s="29"/>
      <c r="J93" s="29"/>
    </row>
    <row r="94" spans="1:10" ht="12.75">
      <c r="A94" s="29"/>
      <c r="B94" s="29"/>
      <c r="C94" s="29"/>
      <c r="D94" s="29"/>
      <c r="E94" s="29"/>
      <c r="F94" s="29"/>
      <c r="G94" s="29"/>
      <c r="H94" s="29"/>
      <c r="I94" s="29"/>
      <c r="J94" s="29"/>
    </row>
    <row r="95" spans="1:10" ht="12.75">
      <c r="A95" s="29"/>
      <c r="B95" s="29" t="s">
        <v>103</v>
      </c>
      <c r="C95" s="29"/>
      <c r="D95" s="29"/>
      <c r="E95" s="29"/>
      <c r="F95" s="29"/>
      <c r="G95" s="29"/>
      <c r="H95" s="29"/>
      <c r="I95" s="29"/>
      <c r="J95" s="29"/>
    </row>
    <row r="96" spans="1:10" ht="12.75">
      <c r="A96" s="29"/>
      <c r="B96" s="29" t="s">
        <v>104</v>
      </c>
      <c r="C96" s="29"/>
      <c r="D96" s="29"/>
      <c r="E96" s="29"/>
      <c r="F96" s="29"/>
      <c r="G96" s="29"/>
      <c r="H96" s="29"/>
      <c r="I96" s="29"/>
      <c r="J96" s="29"/>
    </row>
    <row r="97" spans="1:10" ht="12.75">
      <c r="A97" s="29"/>
      <c r="B97" s="29"/>
      <c r="C97" s="29"/>
      <c r="D97" s="29"/>
      <c r="E97" s="29"/>
      <c r="F97" s="29"/>
      <c r="G97" s="29"/>
      <c r="H97" s="29"/>
      <c r="I97" s="29"/>
      <c r="J97" s="29"/>
    </row>
    <row r="98" spans="1:10" ht="12.75">
      <c r="A98" s="29"/>
      <c r="B98" s="29"/>
      <c r="C98" s="29"/>
      <c r="D98" s="29"/>
      <c r="E98" s="29"/>
      <c r="F98" s="29"/>
      <c r="G98" s="29"/>
      <c r="H98" s="29"/>
      <c r="I98" s="29"/>
      <c r="J98" s="29"/>
    </row>
    <row r="99" spans="1:10" ht="12.75">
      <c r="A99" s="1">
        <v>10</v>
      </c>
      <c r="B99" s="1" t="s">
        <v>105</v>
      </c>
      <c r="C99" s="1"/>
      <c r="D99" s="1"/>
      <c r="E99" s="1"/>
      <c r="F99" s="1"/>
      <c r="G99" s="29"/>
      <c r="H99" s="29"/>
      <c r="I99" s="29"/>
      <c r="J99" s="29"/>
    </row>
    <row r="100" spans="1:10" ht="12.75">
      <c r="A100" s="29"/>
      <c r="B100" s="29" t="s">
        <v>106</v>
      </c>
      <c r="C100" s="29"/>
      <c r="D100" s="29"/>
      <c r="E100" s="29"/>
      <c r="F100" s="29"/>
      <c r="G100" s="29"/>
      <c r="H100" s="29"/>
      <c r="I100" s="29"/>
      <c r="J100" s="29"/>
    </row>
    <row r="101" spans="1:10" ht="12.75">
      <c r="A101" s="29"/>
      <c r="B101" s="29" t="s">
        <v>107</v>
      </c>
      <c r="C101" s="29"/>
      <c r="D101" s="29"/>
      <c r="E101" s="29"/>
      <c r="F101" s="29"/>
      <c r="G101" s="29"/>
      <c r="H101" s="29"/>
      <c r="I101" s="29"/>
      <c r="J101" s="29"/>
    </row>
    <row r="102" spans="1:10" ht="12.75">
      <c r="A102" s="29"/>
      <c r="B102" s="29" t="s">
        <v>108</v>
      </c>
      <c r="C102" s="29"/>
      <c r="D102" s="29"/>
      <c r="E102" s="29"/>
      <c r="F102" s="29"/>
      <c r="G102" s="29"/>
      <c r="H102" s="29"/>
      <c r="I102" s="29"/>
      <c r="J102" s="29"/>
    </row>
    <row r="103" spans="1:10" ht="12.75">
      <c r="A103" s="29"/>
      <c r="B103" s="29"/>
      <c r="C103" s="29"/>
      <c r="D103" s="29"/>
      <c r="E103" s="29"/>
      <c r="F103" s="29"/>
      <c r="G103" s="29"/>
      <c r="H103" s="29"/>
      <c r="I103" s="29"/>
      <c r="J103" s="29"/>
    </row>
    <row r="104" spans="1:10" ht="12.75">
      <c r="A104" s="29"/>
      <c r="B104" s="29"/>
      <c r="C104" s="29"/>
      <c r="D104" s="29"/>
      <c r="E104" s="29"/>
      <c r="F104" s="29"/>
      <c r="G104" s="29"/>
      <c r="H104" s="29"/>
      <c r="I104" s="29"/>
      <c r="J104" s="29"/>
    </row>
    <row r="105" spans="1:10" ht="12.75">
      <c r="A105" s="29"/>
      <c r="B105" s="29"/>
      <c r="C105" s="29"/>
      <c r="D105" s="29"/>
      <c r="E105" s="29"/>
      <c r="F105" s="29"/>
      <c r="G105" s="29"/>
      <c r="H105" s="29"/>
      <c r="I105" s="29"/>
      <c r="J105" s="29"/>
    </row>
    <row r="106" spans="1:10" ht="12.75">
      <c r="A106" s="29"/>
      <c r="B106" s="29"/>
      <c r="C106" s="29"/>
      <c r="D106" s="29"/>
      <c r="E106" s="29"/>
      <c r="F106" s="29"/>
      <c r="G106" s="29"/>
      <c r="H106" s="29"/>
      <c r="I106" s="29"/>
      <c r="J106" s="29"/>
    </row>
    <row r="107" spans="1:10" ht="12.75">
      <c r="A107" s="29"/>
      <c r="B107" s="29"/>
      <c r="C107" s="29"/>
      <c r="D107" s="29"/>
      <c r="E107" s="29"/>
      <c r="F107" s="29"/>
      <c r="G107" s="29"/>
      <c r="H107" s="29"/>
      <c r="I107" s="29"/>
      <c r="J107" s="29"/>
    </row>
    <row r="108" spans="1:10" ht="12.75">
      <c r="A108" s="29"/>
      <c r="B108" s="29"/>
      <c r="C108" s="29"/>
      <c r="D108" s="29"/>
      <c r="E108" s="29"/>
      <c r="F108" s="29"/>
      <c r="G108" s="29"/>
      <c r="H108" s="29"/>
      <c r="I108" s="29"/>
      <c r="J108" s="29"/>
    </row>
    <row r="109" spans="1:10" ht="12.75">
      <c r="A109" s="29"/>
      <c r="B109" s="29"/>
      <c r="C109" s="29"/>
      <c r="D109" s="29"/>
      <c r="E109" s="29"/>
      <c r="F109" s="29"/>
      <c r="G109" s="29"/>
      <c r="H109" s="29"/>
      <c r="I109" s="29"/>
      <c r="J109" s="29"/>
    </row>
    <row r="110" spans="1:10" ht="12.75">
      <c r="A110" s="29"/>
      <c r="B110" s="29"/>
      <c r="C110" s="29"/>
      <c r="D110" s="29"/>
      <c r="E110" s="29"/>
      <c r="F110" s="29"/>
      <c r="G110" s="29"/>
      <c r="H110" s="29"/>
      <c r="I110" s="29"/>
      <c r="J110" s="29"/>
    </row>
    <row r="111" spans="1:10" ht="12.75">
      <c r="A111" s="29"/>
      <c r="B111" s="29"/>
      <c r="C111" s="29"/>
      <c r="D111" s="29"/>
      <c r="E111" s="29"/>
      <c r="F111" s="29"/>
      <c r="G111" s="29"/>
      <c r="H111" s="29"/>
      <c r="I111" s="29"/>
      <c r="J111" s="29"/>
    </row>
    <row r="112" spans="1:10" ht="12.75">
      <c r="A112" s="29"/>
      <c r="B112" s="29"/>
      <c r="C112" s="29"/>
      <c r="D112" s="29"/>
      <c r="E112" s="29"/>
      <c r="F112" s="29"/>
      <c r="G112" s="29"/>
      <c r="H112" s="29"/>
      <c r="I112" s="29"/>
      <c r="J112" s="29"/>
    </row>
    <row r="113" spans="1:10" ht="12.75">
      <c r="A113" s="1" t="s">
        <v>83</v>
      </c>
      <c r="B113" s="1"/>
      <c r="C113" s="1"/>
      <c r="D113" s="1"/>
      <c r="E113" s="1"/>
      <c r="F113" s="29"/>
      <c r="G113" s="29"/>
      <c r="H113" s="29"/>
      <c r="I113" s="29"/>
      <c r="J113" s="29"/>
    </row>
    <row r="114" spans="1:10" ht="12.75">
      <c r="A114" s="1" t="s">
        <v>84</v>
      </c>
      <c r="B114" s="1"/>
      <c r="C114" s="1"/>
      <c r="D114" s="1"/>
      <c r="E114" s="1"/>
      <c r="F114" s="29"/>
      <c r="G114" s="29"/>
      <c r="H114" s="29"/>
      <c r="I114" s="29"/>
      <c r="J114" s="29"/>
    </row>
    <row r="115" spans="1:10" ht="12.75">
      <c r="A115" s="1" t="s">
        <v>260</v>
      </c>
      <c r="B115" s="1"/>
      <c r="C115" s="1"/>
      <c r="D115" s="1"/>
      <c r="E115" s="1"/>
      <c r="F115" s="29"/>
      <c r="G115" s="29"/>
      <c r="H115" s="29"/>
      <c r="I115" s="29"/>
      <c r="J115" s="29"/>
    </row>
    <row r="116" spans="1:10" ht="12.75">
      <c r="A116" s="1" t="s">
        <v>2</v>
      </c>
      <c r="B116" s="1"/>
      <c r="C116" s="1"/>
      <c r="D116" s="1"/>
      <c r="E116" s="1"/>
      <c r="F116" s="29"/>
      <c r="G116" s="29"/>
      <c r="H116" s="29"/>
      <c r="I116" s="29"/>
      <c r="J116" s="29"/>
    </row>
    <row r="117" spans="1:10" ht="12.75">
      <c r="A117" s="29"/>
      <c r="B117" s="29"/>
      <c r="C117" s="29"/>
      <c r="D117" s="29"/>
      <c r="E117" s="29"/>
      <c r="F117" s="29"/>
      <c r="G117" s="29"/>
      <c r="H117" s="29"/>
      <c r="I117" s="29"/>
      <c r="J117" s="29"/>
    </row>
    <row r="118" spans="1:10" ht="12.75">
      <c r="A118" s="29"/>
      <c r="B118" s="29"/>
      <c r="C118" s="29"/>
      <c r="D118" s="29"/>
      <c r="E118" s="29"/>
      <c r="F118" s="29"/>
      <c r="G118" s="29"/>
      <c r="H118" s="29"/>
      <c r="I118" s="29"/>
      <c r="J118" s="29"/>
    </row>
    <row r="119" spans="1:10" ht="12.75">
      <c r="A119" s="1">
        <v>11</v>
      </c>
      <c r="B119" s="1" t="s">
        <v>109</v>
      </c>
      <c r="C119" s="1"/>
      <c r="D119" s="1"/>
      <c r="E119" s="1"/>
      <c r="F119" s="29"/>
      <c r="G119" s="29"/>
      <c r="H119" s="29"/>
      <c r="I119" s="29"/>
      <c r="J119" s="29"/>
    </row>
    <row r="120" spans="1:10" ht="12.75">
      <c r="A120" s="29"/>
      <c r="B120" s="29" t="s">
        <v>263</v>
      </c>
      <c r="C120" s="29"/>
      <c r="D120" s="29"/>
      <c r="E120" s="29"/>
      <c r="F120" s="29"/>
      <c r="G120" s="29"/>
      <c r="H120" s="29"/>
      <c r="I120" s="29"/>
      <c r="J120" s="29"/>
    </row>
    <row r="121" spans="1:10" ht="12.75">
      <c r="A121" s="29"/>
      <c r="B121" s="29" t="s">
        <v>110</v>
      </c>
      <c r="C121" s="29"/>
      <c r="D121" s="29"/>
      <c r="E121" s="29"/>
      <c r="F121" s="29"/>
      <c r="G121" s="29"/>
      <c r="H121" s="29"/>
      <c r="I121" s="29"/>
      <c r="J121" s="29"/>
    </row>
    <row r="122" spans="1:10" ht="12.75">
      <c r="A122" s="29"/>
      <c r="B122" s="29" t="s">
        <v>111</v>
      </c>
      <c r="C122" s="29"/>
      <c r="D122" s="29"/>
      <c r="E122" s="29"/>
      <c r="F122" s="29"/>
      <c r="G122" s="29"/>
      <c r="H122" s="29"/>
      <c r="I122" s="29"/>
      <c r="J122" s="29"/>
    </row>
    <row r="123" spans="1:10" ht="12.75">
      <c r="A123" s="29"/>
      <c r="B123" s="29"/>
      <c r="C123" s="29"/>
      <c r="D123" s="29"/>
      <c r="E123" s="29"/>
      <c r="F123" s="29"/>
      <c r="G123" s="29"/>
      <c r="H123" s="29"/>
      <c r="I123" s="29"/>
      <c r="J123" s="29"/>
    </row>
    <row r="124" spans="1:10" ht="12.75">
      <c r="A124" s="29"/>
      <c r="B124" s="29" t="s">
        <v>112</v>
      </c>
      <c r="C124" s="29"/>
      <c r="D124" s="29"/>
      <c r="E124" s="29"/>
      <c r="F124" s="29"/>
      <c r="G124" s="29"/>
      <c r="H124" s="29"/>
      <c r="I124" s="29"/>
      <c r="J124" s="29"/>
    </row>
    <row r="125" spans="1:10" ht="12.75">
      <c r="A125" s="29"/>
      <c r="B125" s="29" t="s">
        <v>113</v>
      </c>
      <c r="C125" s="29"/>
      <c r="D125" s="29"/>
      <c r="E125" s="29"/>
      <c r="F125" s="29"/>
      <c r="G125" s="29"/>
      <c r="H125" s="29"/>
      <c r="I125" s="29"/>
      <c r="J125" s="29"/>
    </row>
    <row r="126" spans="1:10" ht="12.75">
      <c r="A126" s="29"/>
      <c r="B126" s="29" t="s">
        <v>114</v>
      </c>
      <c r="C126" s="29"/>
      <c r="D126" s="29"/>
      <c r="E126" s="29"/>
      <c r="F126" s="29"/>
      <c r="G126" s="29"/>
      <c r="H126" s="29"/>
      <c r="I126" s="29"/>
      <c r="J126" s="29"/>
    </row>
    <row r="127" spans="1:10" ht="12.75">
      <c r="A127" s="29"/>
      <c r="B127" s="29" t="s">
        <v>115</v>
      </c>
      <c r="C127" s="29"/>
      <c r="D127" s="29"/>
      <c r="E127" s="29"/>
      <c r="F127" s="29"/>
      <c r="G127" s="29"/>
      <c r="H127" s="29"/>
      <c r="I127" s="29"/>
      <c r="J127" s="29"/>
    </row>
    <row r="128" spans="1:10" ht="12.75">
      <c r="A128" s="29"/>
      <c r="B128" s="29" t="s">
        <v>237</v>
      </c>
      <c r="C128" s="29"/>
      <c r="D128" s="29"/>
      <c r="E128" s="29"/>
      <c r="F128" s="29"/>
      <c r="G128" s="29"/>
      <c r="H128" s="29"/>
      <c r="I128" s="29"/>
      <c r="J128" s="29"/>
    </row>
    <row r="129" spans="1:10" ht="12.75">
      <c r="A129" s="29"/>
      <c r="B129" s="29" t="s">
        <v>116</v>
      </c>
      <c r="C129" s="29"/>
      <c r="D129" s="29"/>
      <c r="E129" s="29"/>
      <c r="F129" s="29"/>
      <c r="G129" s="29"/>
      <c r="H129" s="29"/>
      <c r="I129" s="29"/>
      <c r="J129" s="29"/>
    </row>
    <row r="130" spans="1:10" ht="12.75">
      <c r="A130" s="29"/>
      <c r="B130" s="29"/>
      <c r="C130" s="29"/>
      <c r="D130" s="29"/>
      <c r="E130" s="29"/>
      <c r="F130" s="29"/>
      <c r="G130" s="29"/>
      <c r="H130" s="29"/>
      <c r="I130" s="29"/>
      <c r="J130" s="29"/>
    </row>
    <row r="131" spans="1:10" ht="12.75">
      <c r="A131" s="29"/>
      <c r="B131" s="29" t="s">
        <v>117</v>
      </c>
      <c r="C131" s="29"/>
      <c r="D131" s="29"/>
      <c r="E131" s="29"/>
      <c r="F131" s="29"/>
      <c r="G131" s="29"/>
      <c r="H131" s="29"/>
      <c r="I131" s="29"/>
      <c r="J131" s="29"/>
    </row>
    <row r="132" spans="1:10" ht="12.75">
      <c r="A132" s="29"/>
      <c r="B132" s="29" t="s">
        <v>118</v>
      </c>
      <c r="C132" s="29"/>
      <c r="D132" s="29"/>
      <c r="E132" s="29"/>
      <c r="F132" s="29"/>
      <c r="G132" s="29"/>
      <c r="H132" s="29"/>
      <c r="I132" s="29"/>
      <c r="J132" s="29"/>
    </row>
    <row r="133" spans="1:10" ht="12.75">
      <c r="A133" s="29"/>
      <c r="B133" s="29"/>
      <c r="C133" s="29"/>
      <c r="D133" s="29"/>
      <c r="E133" s="29"/>
      <c r="F133" s="29"/>
      <c r="G133" s="29"/>
      <c r="H133" s="29"/>
      <c r="I133" s="29"/>
      <c r="J133" s="29"/>
    </row>
    <row r="134" spans="1:10" ht="12.75">
      <c r="A134" s="29"/>
      <c r="B134" s="29" t="s">
        <v>119</v>
      </c>
      <c r="C134" s="29"/>
      <c r="D134" s="29"/>
      <c r="E134" s="29"/>
      <c r="F134" s="29"/>
      <c r="G134" s="29"/>
      <c r="H134" s="29"/>
      <c r="I134" s="29"/>
      <c r="J134" s="29"/>
    </row>
    <row r="135" spans="1:10" ht="12.75">
      <c r="A135" s="29"/>
      <c r="B135" s="29"/>
      <c r="C135" s="29"/>
      <c r="D135" s="29"/>
      <c r="E135" s="29"/>
      <c r="F135" s="29"/>
      <c r="G135" s="29"/>
      <c r="H135" s="33" t="s">
        <v>89</v>
      </c>
      <c r="I135" s="29"/>
      <c r="J135" s="33" t="s">
        <v>262</v>
      </c>
    </row>
    <row r="136" spans="1:10" ht="12.75">
      <c r="A136" s="29"/>
      <c r="B136" s="29"/>
      <c r="C136" s="29"/>
      <c r="D136" s="29"/>
      <c r="E136" s="29"/>
      <c r="F136" s="29"/>
      <c r="G136" s="29"/>
      <c r="H136" s="33" t="s">
        <v>90</v>
      </c>
      <c r="I136" s="29"/>
      <c r="J136" s="33" t="s">
        <v>90</v>
      </c>
    </row>
    <row r="137" spans="1:10" ht="12.75">
      <c r="A137" s="29"/>
      <c r="B137" s="29"/>
      <c r="C137" s="29"/>
      <c r="D137" s="29"/>
      <c r="E137" s="29"/>
      <c r="F137" s="29"/>
      <c r="G137" s="29"/>
      <c r="H137" s="86" t="s">
        <v>261</v>
      </c>
      <c r="I137" s="29"/>
      <c r="J137" s="64" t="s">
        <v>264</v>
      </c>
    </row>
    <row r="138" spans="1:10" ht="12.75">
      <c r="A138" s="29"/>
      <c r="B138" s="29"/>
      <c r="C138" s="29"/>
      <c r="D138" s="29"/>
      <c r="E138" s="29"/>
      <c r="F138" s="29"/>
      <c r="G138" s="29"/>
      <c r="H138" s="33" t="s">
        <v>5</v>
      </c>
      <c r="I138" s="29"/>
      <c r="J138" s="33" t="s">
        <v>5</v>
      </c>
    </row>
    <row r="139" spans="1:10" ht="12.75">
      <c r="A139" s="29"/>
      <c r="B139" s="29"/>
      <c r="C139" s="29"/>
      <c r="D139" s="29"/>
      <c r="E139" s="29"/>
      <c r="F139" s="29"/>
      <c r="G139" s="29"/>
      <c r="H139" s="35"/>
      <c r="I139" s="29"/>
      <c r="J139" s="29"/>
    </row>
    <row r="140" spans="1:10" ht="13.5" thickBot="1">
      <c r="A140" s="29"/>
      <c r="B140" s="29" t="s">
        <v>6</v>
      </c>
      <c r="C140" s="29"/>
      <c r="D140" s="29"/>
      <c r="E140" s="29"/>
      <c r="F140" s="29"/>
      <c r="G140" s="29"/>
      <c r="H140" s="38">
        <v>8316</v>
      </c>
      <c r="I140" s="29"/>
      <c r="J140" s="38">
        <v>27305</v>
      </c>
    </row>
    <row r="141" spans="1:10" ht="12.75">
      <c r="A141" s="29"/>
      <c r="B141" s="29"/>
      <c r="C141" s="29"/>
      <c r="D141" s="29"/>
      <c r="E141" s="29"/>
      <c r="F141" s="29"/>
      <c r="G141" s="29"/>
      <c r="H141" s="35"/>
      <c r="I141" s="29"/>
      <c r="J141" s="35"/>
    </row>
    <row r="142" spans="1:10" ht="13.5" thickBot="1">
      <c r="A142" s="29"/>
      <c r="B142" s="29" t="s">
        <v>120</v>
      </c>
      <c r="C142" s="29"/>
      <c r="D142" s="29"/>
      <c r="E142" s="29"/>
      <c r="F142" s="29"/>
      <c r="G142" s="29"/>
      <c r="H142" s="38">
        <v>1212</v>
      </c>
      <c r="I142" s="29"/>
      <c r="J142" s="38">
        <v>4607</v>
      </c>
    </row>
    <row r="143" spans="1:10" ht="12.75">
      <c r="A143" s="29"/>
      <c r="B143" s="29"/>
      <c r="C143" s="29"/>
      <c r="D143" s="29"/>
      <c r="E143" s="29"/>
      <c r="F143" s="29"/>
      <c r="G143" s="29"/>
      <c r="H143" s="35"/>
      <c r="I143" s="29"/>
      <c r="J143" s="35"/>
    </row>
    <row r="144" spans="1:10" ht="12.75">
      <c r="A144" s="29"/>
      <c r="B144" s="29" t="s">
        <v>121</v>
      </c>
      <c r="C144" s="29"/>
      <c r="D144" s="29"/>
      <c r="E144" s="29"/>
      <c r="F144" s="29"/>
      <c r="G144" s="29"/>
      <c r="H144" s="35"/>
      <c r="I144" s="29"/>
      <c r="J144" s="29"/>
    </row>
    <row r="145" spans="1:10" ht="12.75">
      <c r="A145" s="29"/>
      <c r="B145" s="29"/>
      <c r="C145" s="29"/>
      <c r="D145" s="29"/>
      <c r="E145" s="29"/>
      <c r="F145" s="29"/>
      <c r="G145" s="29"/>
      <c r="H145" s="35"/>
      <c r="I145" s="29"/>
      <c r="J145" s="33" t="s">
        <v>122</v>
      </c>
    </row>
    <row r="146" spans="1:10" ht="12.75">
      <c r="A146" s="29"/>
      <c r="B146" s="29"/>
      <c r="C146" s="29"/>
      <c r="D146" s="29"/>
      <c r="E146" s="29"/>
      <c r="F146" s="29"/>
      <c r="G146" s="29"/>
      <c r="H146" s="35"/>
      <c r="I146" s="39" t="s">
        <v>4</v>
      </c>
      <c r="J146" s="33" t="s">
        <v>123</v>
      </c>
    </row>
    <row r="147" spans="1:10" ht="12.75">
      <c r="A147" s="29"/>
      <c r="B147" s="29"/>
      <c r="C147" s="29"/>
      <c r="D147" s="29"/>
      <c r="E147" s="31" t="s">
        <v>4</v>
      </c>
      <c r="F147" s="29"/>
      <c r="G147" s="29"/>
      <c r="H147" s="35"/>
      <c r="I147" s="29"/>
      <c r="J147" s="33" t="s">
        <v>5</v>
      </c>
    </row>
    <row r="148" spans="1:10" ht="12.75">
      <c r="A148" s="29"/>
      <c r="B148" s="29"/>
      <c r="C148" s="29"/>
      <c r="D148" s="29"/>
      <c r="E148" s="29"/>
      <c r="F148" s="29"/>
      <c r="G148" s="29"/>
      <c r="H148" s="35"/>
      <c r="I148" s="29"/>
      <c r="J148" s="86" t="s">
        <v>265</v>
      </c>
    </row>
    <row r="149" spans="1:10" ht="12.75">
      <c r="A149" s="29"/>
      <c r="B149" s="29" t="s">
        <v>40</v>
      </c>
      <c r="C149" s="29"/>
      <c r="D149" s="29"/>
      <c r="E149" s="29"/>
      <c r="F149" s="29"/>
      <c r="G149" s="29"/>
      <c r="H149" s="35"/>
      <c r="I149" s="29"/>
      <c r="J149" s="35">
        <v>12052</v>
      </c>
    </row>
    <row r="150" spans="1:10" ht="12.75">
      <c r="A150" s="29"/>
      <c r="B150" s="29" t="s">
        <v>124</v>
      </c>
      <c r="C150" s="29"/>
      <c r="D150" s="29"/>
      <c r="E150" s="29"/>
      <c r="F150" s="29"/>
      <c r="G150" s="29"/>
      <c r="H150" s="35"/>
      <c r="I150" s="29"/>
      <c r="J150" s="35">
        <v>2967</v>
      </c>
    </row>
    <row r="151" spans="1:10" ht="12.75">
      <c r="A151" s="29"/>
      <c r="B151" s="29" t="s">
        <v>125</v>
      </c>
      <c r="C151" s="29"/>
      <c r="D151" s="29"/>
      <c r="E151" s="29"/>
      <c r="F151" s="29"/>
      <c r="G151" s="29"/>
      <c r="H151" s="35"/>
      <c r="I151" s="29"/>
      <c r="J151" s="35">
        <v>13</v>
      </c>
    </row>
    <row r="152" spans="1:10" ht="12.75">
      <c r="A152" s="29"/>
      <c r="B152" s="29" t="s">
        <v>126</v>
      </c>
      <c r="C152" s="29"/>
      <c r="D152" s="29"/>
      <c r="E152" s="29"/>
      <c r="F152" s="29"/>
      <c r="G152" s="29"/>
      <c r="H152" s="35"/>
      <c r="I152" s="29"/>
      <c r="J152" s="35">
        <v>36</v>
      </c>
    </row>
    <row r="153" spans="1:10" ht="12.75">
      <c r="A153" s="29"/>
      <c r="B153" s="29" t="s">
        <v>45</v>
      </c>
      <c r="C153" s="29"/>
      <c r="D153" s="29"/>
      <c r="E153" s="29"/>
      <c r="F153" s="29"/>
      <c r="G153" s="29"/>
      <c r="H153" s="35"/>
      <c r="I153" s="29"/>
      <c r="J153" s="35">
        <v>12109</v>
      </c>
    </row>
    <row r="154" spans="1:10" ht="12.75">
      <c r="A154" s="29"/>
      <c r="B154" s="29" t="s">
        <v>127</v>
      </c>
      <c r="C154" s="29"/>
      <c r="D154" s="29"/>
      <c r="E154" s="29"/>
      <c r="F154" s="29"/>
      <c r="G154" s="29"/>
      <c r="H154" s="35"/>
      <c r="I154" s="29"/>
      <c r="J154" s="35">
        <v>15068</v>
      </c>
    </row>
    <row r="155" spans="1:10" ht="12.75">
      <c r="A155" s="29"/>
      <c r="B155" s="29" t="s">
        <v>266</v>
      </c>
      <c r="C155" s="29"/>
      <c r="D155" s="29"/>
      <c r="E155" s="29"/>
      <c r="F155" s="29"/>
      <c r="G155" s="29"/>
      <c r="H155" s="35"/>
      <c r="I155" s="29"/>
      <c r="J155" s="35">
        <v>-121</v>
      </c>
    </row>
    <row r="156" spans="1:10" ht="12.75">
      <c r="A156" s="29"/>
      <c r="B156" s="29" t="s">
        <v>128</v>
      </c>
      <c r="C156" s="29"/>
      <c r="D156" s="29"/>
      <c r="E156" s="29"/>
      <c r="F156" s="29"/>
      <c r="G156" s="29"/>
      <c r="H156" s="35"/>
      <c r="I156" s="29"/>
      <c r="J156" s="35">
        <v>-7155</v>
      </c>
    </row>
    <row r="157" spans="1:10" ht="12.75">
      <c r="A157" s="29"/>
      <c r="B157" s="29" t="s">
        <v>129</v>
      </c>
      <c r="C157" s="29"/>
      <c r="D157" s="29"/>
      <c r="E157" s="29"/>
      <c r="F157" s="29"/>
      <c r="G157" s="29"/>
      <c r="H157" s="35"/>
      <c r="I157" s="29"/>
      <c r="J157" s="35">
        <v>-1572</v>
      </c>
    </row>
    <row r="158" spans="1:10" ht="12.75">
      <c r="A158" s="29"/>
      <c r="B158" s="29" t="s">
        <v>130</v>
      </c>
      <c r="C158" s="29"/>
      <c r="D158" s="29"/>
      <c r="E158" s="29"/>
      <c r="F158" s="29"/>
      <c r="G158" s="29"/>
      <c r="H158" s="35"/>
      <c r="I158" s="29"/>
      <c r="J158" s="35">
        <v>-2657</v>
      </c>
    </row>
    <row r="159" spans="1:10" ht="12.75">
      <c r="A159" s="29"/>
      <c r="B159" s="29" t="s">
        <v>131</v>
      </c>
      <c r="C159" s="29"/>
      <c r="D159" s="29"/>
      <c r="E159" s="29"/>
      <c r="F159" s="29"/>
      <c r="G159" s="29"/>
      <c r="H159" s="35"/>
      <c r="I159" s="29"/>
      <c r="J159" s="35">
        <v>1624</v>
      </c>
    </row>
    <row r="160" spans="1:10" ht="12.75">
      <c r="A160" s="29"/>
      <c r="B160" s="29"/>
      <c r="C160" s="29"/>
      <c r="D160" s="29"/>
      <c r="E160" s="29"/>
      <c r="F160" s="29"/>
      <c r="G160" s="29"/>
      <c r="H160" s="35"/>
      <c r="I160" s="29"/>
      <c r="J160" s="29"/>
    </row>
    <row r="161" spans="1:10" ht="12.75">
      <c r="A161" s="29"/>
      <c r="B161" s="29"/>
      <c r="C161" s="29"/>
      <c r="D161" s="29"/>
      <c r="E161" s="29"/>
      <c r="F161" s="29"/>
      <c r="G161" s="29"/>
      <c r="H161" s="35"/>
      <c r="I161" s="29"/>
      <c r="J161" s="35"/>
    </row>
    <row r="162" spans="1:10" ht="12.75">
      <c r="A162" s="29"/>
      <c r="B162" s="29"/>
      <c r="C162" s="29"/>
      <c r="D162" s="29"/>
      <c r="E162" s="29"/>
      <c r="F162" s="29"/>
      <c r="G162" s="29"/>
      <c r="H162" s="35"/>
      <c r="I162" s="29"/>
      <c r="J162" s="40">
        <f>SUM(J149:J159)</f>
        <v>32364</v>
      </c>
    </row>
    <row r="163" spans="1:10" ht="12.75">
      <c r="A163" s="29"/>
      <c r="B163" s="29"/>
      <c r="C163" s="29"/>
      <c r="D163" s="29"/>
      <c r="E163" s="29"/>
      <c r="F163" s="29"/>
      <c r="G163" s="29"/>
      <c r="H163" s="35"/>
      <c r="I163" s="29"/>
      <c r="J163" s="35"/>
    </row>
    <row r="164" spans="1:10" ht="12.75">
      <c r="A164" s="29"/>
      <c r="B164" s="29"/>
      <c r="C164" s="29"/>
      <c r="D164" s="29"/>
      <c r="E164" s="29"/>
      <c r="F164" s="29"/>
      <c r="G164" s="29"/>
      <c r="H164" s="29"/>
      <c r="I164" s="29"/>
      <c r="J164" s="35"/>
    </row>
    <row r="165" spans="1:10" ht="12.75">
      <c r="A165" s="29"/>
      <c r="B165" s="29"/>
      <c r="C165" s="29"/>
      <c r="D165" s="29"/>
      <c r="E165" s="29"/>
      <c r="F165" s="29"/>
      <c r="G165" s="29"/>
      <c r="H165" s="29"/>
      <c r="I165" s="29"/>
      <c r="J165" s="35"/>
    </row>
    <row r="166" spans="1:10" ht="12.75">
      <c r="A166" s="29"/>
      <c r="B166" s="29"/>
      <c r="C166" s="29"/>
      <c r="D166" s="29"/>
      <c r="E166" s="29"/>
      <c r="F166" s="29"/>
      <c r="G166" s="29"/>
      <c r="H166" s="29"/>
      <c r="I166" s="29"/>
      <c r="J166" s="35"/>
    </row>
    <row r="167" spans="1:10" ht="12.75">
      <c r="A167" s="29"/>
      <c r="B167" s="29"/>
      <c r="C167" s="29"/>
      <c r="D167" s="29"/>
      <c r="E167" s="29"/>
      <c r="F167" s="29"/>
      <c r="G167" s="29"/>
      <c r="H167" s="29"/>
      <c r="I167" s="29"/>
      <c r="J167" s="35"/>
    </row>
    <row r="168" spans="1:10" ht="12.75">
      <c r="A168" s="29"/>
      <c r="B168" s="29"/>
      <c r="C168" s="29"/>
      <c r="D168" s="29"/>
      <c r="E168" s="29"/>
      <c r="F168" s="29"/>
      <c r="G168" s="29"/>
      <c r="H168" s="29"/>
      <c r="I168" s="29"/>
      <c r="J168" s="35"/>
    </row>
    <row r="169" spans="1:10" ht="12.75">
      <c r="A169" s="1" t="s">
        <v>83</v>
      </c>
      <c r="B169" s="1"/>
      <c r="C169" s="1"/>
      <c r="D169" s="1"/>
      <c r="E169" s="1"/>
      <c r="F169" s="29"/>
      <c r="G169" s="29"/>
      <c r="H169" s="29"/>
      <c r="I169" s="29"/>
      <c r="J169" s="29"/>
    </row>
    <row r="170" spans="1:10" ht="12.75">
      <c r="A170" s="1" t="s">
        <v>84</v>
      </c>
      <c r="B170" s="1"/>
      <c r="C170" s="1"/>
      <c r="D170" s="1"/>
      <c r="E170" s="1"/>
      <c r="F170" s="29"/>
      <c r="G170" s="29"/>
      <c r="H170" s="29"/>
      <c r="I170" s="29"/>
      <c r="J170" s="29"/>
    </row>
    <row r="171" spans="1:10" ht="12.75">
      <c r="A171" s="1" t="s">
        <v>260</v>
      </c>
      <c r="B171" s="1"/>
      <c r="C171" s="1"/>
      <c r="D171" s="1"/>
      <c r="E171" s="1"/>
      <c r="F171" s="29"/>
      <c r="G171" s="29"/>
      <c r="H171" s="29"/>
      <c r="I171" s="29"/>
      <c r="J171" s="29"/>
    </row>
    <row r="172" spans="1:10" ht="12.75">
      <c r="A172" s="1" t="s">
        <v>2</v>
      </c>
      <c r="B172" s="1"/>
      <c r="C172" s="1"/>
      <c r="D172" s="1"/>
      <c r="E172" s="1"/>
      <c r="F172" s="29"/>
      <c r="G172" s="29"/>
      <c r="H172" s="29"/>
      <c r="I172" s="29"/>
      <c r="J172" s="29"/>
    </row>
    <row r="173" spans="1:10" ht="12.75">
      <c r="A173" s="29"/>
      <c r="B173" s="29"/>
      <c r="C173" s="29"/>
      <c r="D173" s="29"/>
      <c r="E173" s="29"/>
      <c r="F173" s="29"/>
      <c r="G173" s="29"/>
      <c r="H173" s="29"/>
      <c r="I173" s="29"/>
      <c r="J173" s="29"/>
    </row>
    <row r="174" spans="1:10" ht="12.75">
      <c r="A174" s="1">
        <v>12</v>
      </c>
      <c r="B174" s="1" t="s">
        <v>132</v>
      </c>
      <c r="C174" s="1"/>
      <c r="D174" s="29"/>
      <c r="E174" s="29"/>
      <c r="F174" s="29"/>
      <c r="G174" s="29"/>
      <c r="H174" s="29"/>
      <c r="I174" s="29"/>
      <c r="J174" s="29"/>
    </row>
    <row r="175" spans="1:10" ht="12.75">
      <c r="A175" s="29"/>
      <c r="B175" s="29" t="s">
        <v>133</v>
      </c>
      <c r="C175" s="29"/>
      <c r="D175" s="29"/>
      <c r="E175" s="29"/>
      <c r="F175" s="29"/>
      <c r="G175" s="29"/>
      <c r="H175" s="29"/>
      <c r="I175" s="29"/>
      <c r="J175" s="29"/>
    </row>
    <row r="176" spans="1:10" ht="12.75">
      <c r="A176" s="29"/>
      <c r="B176" s="29" t="s">
        <v>267</v>
      </c>
      <c r="C176" s="29"/>
      <c r="D176" s="29"/>
      <c r="E176" s="29"/>
      <c r="F176" s="29"/>
      <c r="G176" s="29"/>
      <c r="H176" s="29"/>
      <c r="I176" s="29"/>
      <c r="J176" s="29"/>
    </row>
    <row r="177" spans="1:10" ht="12.75">
      <c r="A177" s="29"/>
      <c r="B177" s="29" t="s">
        <v>134</v>
      </c>
      <c r="C177" s="29"/>
      <c r="D177" s="29"/>
      <c r="E177" s="29"/>
      <c r="F177" s="29"/>
      <c r="G177" s="29"/>
      <c r="H177" s="29"/>
      <c r="I177" s="29"/>
      <c r="J177" s="29"/>
    </row>
    <row r="178" spans="1:10" ht="12.75">
      <c r="A178" s="29"/>
      <c r="B178" s="29"/>
      <c r="C178" s="29"/>
      <c r="D178" s="29"/>
      <c r="E178" s="29"/>
      <c r="F178" s="29"/>
      <c r="G178" s="29"/>
      <c r="H178" s="29"/>
      <c r="I178" s="29"/>
      <c r="J178" s="29"/>
    </row>
    <row r="179" spans="1:10" ht="12.75">
      <c r="A179" s="29"/>
      <c r="B179" s="29"/>
      <c r="C179" s="29"/>
      <c r="D179" s="29"/>
      <c r="E179" s="29"/>
      <c r="F179" s="29"/>
      <c r="G179" s="29"/>
      <c r="H179" s="29"/>
      <c r="I179" s="29"/>
      <c r="J179" s="29"/>
    </row>
    <row r="180" spans="1:10" ht="12.75">
      <c r="A180" s="1">
        <v>13</v>
      </c>
      <c r="B180" s="1" t="s">
        <v>135</v>
      </c>
      <c r="C180" s="1"/>
      <c r="D180" s="29"/>
      <c r="E180" s="29"/>
      <c r="F180" s="29"/>
      <c r="G180" s="29"/>
      <c r="H180" s="29"/>
      <c r="I180" s="29"/>
      <c r="J180" s="29"/>
    </row>
    <row r="181" spans="1:10" ht="12.75">
      <c r="A181" s="29"/>
      <c r="B181" s="29" t="s">
        <v>268</v>
      </c>
      <c r="C181" s="29"/>
      <c r="D181" s="29"/>
      <c r="E181" s="29"/>
      <c r="F181" s="29"/>
      <c r="G181" s="29"/>
      <c r="H181" s="29"/>
      <c r="I181" s="29"/>
      <c r="J181" s="29"/>
    </row>
    <row r="182" spans="1:10" ht="12.75">
      <c r="A182" s="29"/>
      <c r="B182" s="29" t="s">
        <v>136</v>
      </c>
      <c r="C182" s="29"/>
      <c r="D182" s="29"/>
      <c r="E182" s="29"/>
      <c r="F182" s="29"/>
      <c r="G182" s="29"/>
      <c r="H182" s="29"/>
      <c r="I182" s="29"/>
      <c r="J182" s="29"/>
    </row>
    <row r="183" spans="1:10" ht="12.75">
      <c r="A183" s="29"/>
      <c r="B183" s="29" t="s">
        <v>137</v>
      </c>
      <c r="C183" s="29"/>
      <c r="D183" s="29"/>
      <c r="E183" s="29"/>
      <c r="F183" s="29"/>
      <c r="G183" s="29"/>
      <c r="H183" s="29"/>
      <c r="I183" s="29"/>
      <c r="J183" s="29"/>
    </row>
    <row r="184" spans="1:10" ht="12.75">
      <c r="A184" s="29"/>
      <c r="B184" s="29"/>
      <c r="C184" s="29"/>
      <c r="D184" s="29"/>
      <c r="E184" s="29"/>
      <c r="F184" s="29"/>
      <c r="G184" s="29"/>
      <c r="H184" s="29"/>
      <c r="I184" s="29"/>
      <c r="J184" s="29"/>
    </row>
    <row r="185" spans="1:10" ht="12.75">
      <c r="A185" s="29"/>
      <c r="B185" s="29"/>
      <c r="C185" s="29"/>
      <c r="D185" s="29"/>
      <c r="E185" s="29"/>
      <c r="F185" s="29"/>
      <c r="G185" s="29"/>
      <c r="H185" s="29"/>
      <c r="I185" s="29"/>
      <c r="J185" s="29"/>
    </row>
    <row r="186" spans="1:10" ht="12.75">
      <c r="A186" s="1">
        <v>14</v>
      </c>
      <c r="B186" s="1" t="s">
        <v>280</v>
      </c>
      <c r="C186" s="1"/>
      <c r="D186" s="1"/>
      <c r="E186" s="29"/>
      <c r="F186" s="29"/>
      <c r="G186" s="29"/>
      <c r="H186" s="33" t="s">
        <v>286</v>
      </c>
      <c r="I186" s="29"/>
      <c r="J186" s="33" t="s">
        <v>269</v>
      </c>
    </row>
    <row r="187" spans="1:10" ht="12.75">
      <c r="A187" s="29"/>
      <c r="B187" s="29"/>
      <c r="C187" s="29"/>
      <c r="D187" s="29"/>
      <c r="E187" s="29"/>
      <c r="F187" s="29"/>
      <c r="G187" s="29"/>
      <c r="H187" s="33" t="s">
        <v>5</v>
      </c>
      <c r="I187" s="29"/>
      <c r="J187" s="33" t="s">
        <v>5</v>
      </c>
    </row>
    <row r="188" spans="1:10" ht="12.75">
      <c r="A188" s="29"/>
      <c r="B188" s="29" t="s">
        <v>270</v>
      </c>
      <c r="C188" s="29"/>
      <c r="D188" s="29"/>
      <c r="E188" s="29"/>
      <c r="F188" s="29"/>
      <c r="G188" s="29"/>
      <c r="H188" s="35">
        <v>1864</v>
      </c>
      <c r="I188" s="29"/>
      <c r="J188" s="35">
        <v>1885</v>
      </c>
    </row>
    <row r="189" spans="1:10" ht="12.75">
      <c r="A189" s="29"/>
      <c r="B189" s="29" t="s">
        <v>48</v>
      </c>
      <c r="C189" s="29"/>
      <c r="D189" s="29"/>
      <c r="E189" s="29"/>
      <c r="F189" s="29"/>
      <c r="G189" s="29"/>
      <c r="H189" s="35">
        <v>0</v>
      </c>
      <c r="I189" s="29"/>
      <c r="J189" s="35">
        <v>11074</v>
      </c>
    </row>
    <row r="190" spans="1:10" ht="12.75">
      <c r="A190" s="29"/>
      <c r="B190" s="29" t="s">
        <v>138</v>
      </c>
      <c r="C190" s="29"/>
      <c r="D190" s="29"/>
      <c r="E190" s="29"/>
      <c r="F190" s="29"/>
      <c r="G190" s="29"/>
      <c r="H190" s="35">
        <v>-47</v>
      </c>
      <c r="I190" s="29"/>
      <c r="J190" s="35">
        <v>-9</v>
      </c>
    </row>
    <row r="191" spans="1:10" ht="13.5" thickBot="1">
      <c r="A191" s="29"/>
      <c r="B191" s="29"/>
      <c r="C191" s="29"/>
      <c r="D191" s="29"/>
      <c r="E191" s="29"/>
      <c r="F191" s="29"/>
      <c r="G191" s="29"/>
      <c r="H191" s="37">
        <f>SUM(H188:H190)</f>
        <v>1817</v>
      </c>
      <c r="I191" s="29"/>
      <c r="J191" s="37">
        <f>SUM(J188:J190)</f>
        <v>12950</v>
      </c>
    </row>
    <row r="192" spans="1:10" ht="12.75">
      <c r="A192" s="29"/>
      <c r="B192" s="29"/>
      <c r="C192" s="29"/>
      <c r="D192" s="29"/>
      <c r="E192" s="29"/>
      <c r="F192" s="29"/>
      <c r="G192" s="29"/>
      <c r="H192" s="29"/>
      <c r="I192" s="29"/>
      <c r="J192" s="35"/>
    </row>
    <row r="193" spans="1:10" ht="12.75">
      <c r="A193" s="29"/>
      <c r="B193" s="29"/>
      <c r="C193" s="29"/>
      <c r="D193" s="29"/>
      <c r="E193" s="29"/>
      <c r="F193" s="29"/>
      <c r="G193" s="29"/>
      <c r="H193" s="29"/>
      <c r="I193" s="29"/>
      <c r="J193" s="29"/>
    </row>
    <row r="194" spans="1:10" ht="12.75">
      <c r="A194" s="29"/>
      <c r="B194" s="29"/>
      <c r="C194" s="29"/>
      <c r="D194" s="29"/>
      <c r="E194" s="29"/>
      <c r="F194" s="29"/>
      <c r="G194" s="29"/>
      <c r="H194" s="29"/>
      <c r="I194" s="29"/>
      <c r="J194" s="29"/>
    </row>
    <row r="195" spans="1:10" ht="12.75">
      <c r="A195" s="29"/>
      <c r="B195" s="29"/>
      <c r="C195" s="29"/>
      <c r="D195" s="29"/>
      <c r="E195" s="29"/>
      <c r="F195" s="29"/>
      <c r="G195" s="29"/>
      <c r="H195" s="29"/>
      <c r="I195" s="29"/>
      <c r="J195" s="29"/>
    </row>
    <row r="196" spans="1:10" ht="12.75">
      <c r="A196" s="29"/>
      <c r="B196" s="29"/>
      <c r="C196" s="29"/>
      <c r="D196" s="29"/>
      <c r="E196" s="29"/>
      <c r="F196" s="29"/>
      <c r="G196" s="29"/>
      <c r="H196" s="29"/>
      <c r="I196" s="29"/>
      <c r="J196" s="29"/>
    </row>
    <row r="197" spans="1:10" ht="12.75">
      <c r="A197" s="29"/>
      <c r="B197" s="29"/>
      <c r="C197" s="29"/>
      <c r="D197" s="29"/>
      <c r="E197" s="29"/>
      <c r="F197" s="29"/>
      <c r="G197" s="29"/>
      <c r="H197" s="29"/>
      <c r="I197" s="29"/>
      <c r="J197" s="29"/>
    </row>
    <row r="198" spans="1:10" ht="12.75">
      <c r="A198" s="29"/>
      <c r="B198" s="29"/>
      <c r="C198" s="29"/>
      <c r="D198" s="29"/>
      <c r="E198" s="29"/>
      <c r="F198" s="29"/>
      <c r="G198" s="29"/>
      <c r="H198" s="29"/>
      <c r="I198" s="29"/>
      <c r="J198" s="29"/>
    </row>
    <row r="199" spans="1:10" ht="12.75">
      <c r="A199" s="29"/>
      <c r="B199" s="29"/>
      <c r="C199" s="29"/>
      <c r="D199" s="29"/>
      <c r="E199" s="29"/>
      <c r="F199" s="29"/>
      <c r="G199" s="29"/>
      <c r="H199" s="29"/>
      <c r="I199" s="29"/>
      <c r="J199" s="29"/>
    </row>
    <row r="200" spans="1:10" ht="12.75">
      <c r="A200" s="29"/>
      <c r="B200" s="29"/>
      <c r="C200" s="29"/>
      <c r="D200" s="29"/>
      <c r="E200" s="29"/>
      <c r="F200" s="29"/>
      <c r="G200" s="29"/>
      <c r="H200" s="29"/>
      <c r="I200" s="29"/>
      <c r="J200" s="29"/>
    </row>
    <row r="201" spans="1:10" ht="12.75">
      <c r="A201" s="29"/>
      <c r="B201" s="29"/>
      <c r="C201" s="29"/>
      <c r="D201" s="29"/>
      <c r="E201" s="29"/>
      <c r="F201" s="29"/>
      <c r="G201" s="29"/>
      <c r="H201" s="29"/>
      <c r="I201" s="29"/>
      <c r="J201" s="29"/>
    </row>
    <row r="202" spans="1:10" ht="12.75">
      <c r="A202" s="29"/>
      <c r="B202" s="29"/>
      <c r="C202" s="29"/>
      <c r="D202" s="29"/>
      <c r="E202" s="29"/>
      <c r="F202" s="29"/>
      <c r="G202" s="29"/>
      <c r="H202" s="29"/>
      <c r="I202" s="29"/>
      <c r="J202" s="29"/>
    </row>
    <row r="203" spans="1:10" ht="12.75">
      <c r="A203" s="29"/>
      <c r="B203" s="29"/>
      <c r="C203" s="29"/>
      <c r="D203" s="29"/>
      <c r="E203" s="29"/>
      <c r="F203" s="29"/>
      <c r="G203" s="29"/>
      <c r="H203" s="29"/>
      <c r="I203" s="29"/>
      <c r="J203" s="29"/>
    </row>
    <row r="204" spans="1:10" ht="12.75">
      <c r="A204" s="29"/>
      <c r="B204" s="29"/>
      <c r="C204" s="29"/>
      <c r="D204" s="29"/>
      <c r="E204" s="29"/>
      <c r="F204" s="29"/>
      <c r="G204" s="29"/>
      <c r="H204" s="29"/>
      <c r="I204" s="29"/>
      <c r="J204" s="29"/>
    </row>
    <row r="205" spans="1:10" ht="12.75">
      <c r="A205" s="29"/>
      <c r="B205" s="29"/>
      <c r="C205" s="29"/>
      <c r="D205" s="29"/>
      <c r="E205" s="29"/>
      <c r="F205" s="29"/>
      <c r="G205" s="29"/>
      <c r="H205" s="29"/>
      <c r="I205" s="29"/>
      <c r="J205" s="29"/>
    </row>
    <row r="206" spans="1:10" ht="12.75">
      <c r="A206" s="29"/>
      <c r="B206" s="29"/>
      <c r="C206" s="29"/>
      <c r="D206" s="29"/>
      <c r="E206" s="29"/>
      <c r="F206" s="29"/>
      <c r="G206" s="29"/>
      <c r="H206" s="29"/>
      <c r="I206" s="29"/>
      <c r="J206" s="29"/>
    </row>
    <row r="207" spans="1:10" ht="12.75">
      <c r="A207" s="29"/>
      <c r="B207" s="29"/>
      <c r="C207" s="29"/>
      <c r="D207" s="29"/>
      <c r="E207" s="29"/>
      <c r="F207" s="29"/>
      <c r="G207" s="29"/>
      <c r="H207" s="29"/>
      <c r="I207" s="29"/>
      <c r="J207" s="29"/>
    </row>
    <row r="208" spans="1:10" ht="12.75">
      <c r="A208" s="29"/>
      <c r="B208" s="29"/>
      <c r="C208" s="29"/>
      <c r="D208" s="29"/>
      <c r="E208" s="29"/>
      <c r="F208" s="29"/>
      <c r="G208" s="29"/>
      <c r="H208" s="29"/>
      <c r="I208" s="29"/>
      <c r="J208" s="29"/>
    </row>
    <row r="209" spans="1:10" ht="12.75">
      <c r="A209" s="29"/>
      <c r="B209" s="29"/>
      <c r="C209" s="29"/>
      <c r="D209" s="29"/>
      <c r="E209" s="29"/>
      <c r="F209" s="29"/>
      <c r="G209" s="29"/>
      <c r="H209" s="29"/>
      <c r="I209" s="29"/>
      <c r="J209" s="29"/>
    </row>
    <row r="210" spans="1:10" ht="12.75">
      <c r="A210" s="29"/>
      <c r="B210" s="29"/>
      <c r="C210" s="29"/>
      <c r="D210" s="29"/>
      <c r="E210" s="29"/>
      <c r="F210" s="29"/>
      <c r="G210" s="29"/>
      <c r="H210" s="29"/>
      <c r="I210" s="29"/>
      <c r="J210" s="29"/>
    </row>
    <row r="211" spans="1:10" ht="12.75">
      <c r="A211" s="29"/>
      <c r="B211" s="29"/>
      <c r="C211" s="29"/>
      <c r="D211" s="29"/>
      <c r="E211" s="29"/>
      <c r="F211" s="29"/>
      <c r="G211" s="29"/>
      <c r="H211" s="29"/>
      <c r="I211" s="29"/>
      <c r="J211" s="29"/>
    </row>
    <row r="212" spans="1:10" ht="12.75">
      <c r="A212" s="29"/>
      <c r="B212" s="29"/>
      <c r="C212" s="29"/>
      <c r="D212" s="29"/>
      <c r="E212" s="29"/>
      <c r="F212" s="29"/>
      <c r="G212" s="29"/>
      <c r="H212" s="29"/>
      <c r="I212" s="29"/>
      <c r="J212" s="29"/>
    </row>
    <row r="213" spans="1:10" ht="12.75">
      <c r="A213" s="29"/>
      <c r="B213" s="29"/>
      <c r="C213" s="29"/>
      <c r="D213" s="29"/>
      <c r="E213" s="29"/>
      <c r="F213" s="29"/>
      <c r="G213" s="29"/>
      <c r="H213" s="29"/>
      <c r="I213" s="29"/>
      <c r="J213" s="29"/>
    </row>
    <row r="214" spans="1:10" ht="12.75">
      <c r="A214" s="29"/>
      <c r="B214" s="29"/>
      <c r="C214" s="29"/>
      <c r="D214" s="29"/>
      <c r="E214" s="29"/>
      <c r="F214" s="29"/>
      <c r="G214" s="29"/>
      <c r="H214" s="29"/>
      <c r="I214" s="29"/>
      <c r="J214" s="29"/>
    </row>
    <row r="215" spans="1:10" ht="12.75">
      <c r="A215" s="29"/>
      <c r="B215" s="29"/>
      <c r="C215" s="29"/>
      <c r="D215" s="29"/>
      <c r="E215" s="29"/>
      <c r="F215" s="29"/>
      <c r="G215" s="29"/>
      <c r="H215" s="29"/>
      <c r="I215" s="29"/>
      <c r="J215" s="29"/>
    </row>
    <row r="216" spans="1:10" ht="12.75">
      <c r="A216" s="29"/>
      <c r="B216" s="29"/>
      <c r="C216" s="29"/>
      <c r="D216" s="29"/>
      <c r="E216" s="29"/>
      <c r="F216" s="29"/>
      <c r="G216" s="29"/>
      <c r="H216" s="29"/>
      <c r="I216" s="29"/>
      <c r="J216" s="29"/>
    </row>
    <row r="217" spans="1:10" ht="12.75">
      <c r="A217" s="29"/>
      <c r="B217" s="29"/>
      <c r="C217" s="29"/>
      <c r="D217" s="29"/>
      <c r="E217" s="29"/>
      <c r="F217" s="29"/>
      <c r="G217" s="29"/>
      <c r="H217" s="29"/>
      <c r="I217" s="29"/>
      <c r="J217" s="29"/>
    </row>
    <row r="218" spans="1:10" ht="12.75">
      <c r="A218" s="29"/>
      <c r="B218" s="29"/>
      <c r="C218" s="29"/>
      <c r="D218" s="29"/>
      <c r="E218" s="29"/>
      <c r="F218" s="29"/>
      <c r="G218" s="29"/>
      <c r="H218" s="29"/>
      <c r="I218" s="29"/>
      <c r="J218" s="29"/>
    </row>
    <row r="219" spans="1:10" ht="12.75">
      <c r="A219" s="29"/>
      <c r="B219" s="29"/>
      <c r="C219" s="29"/>
      <c r="D219" s="29"/>
      <c r="E219" s="29"/>
      <c r="F219" s="29"/>
      <c r="G219" s="29"/>
      <c r="H219" s="29"/>
      <c r="I219" s="29"/>
      <c r="J219" s="29"/>
    </row>
    <row r="220" spans="1:10" ht="12.75">
      <c r="A220" s="29"/>
      <c r="B220" s="29"/>
      <c r="C220" s="29"/>
      <c r="D220" s="29"/>
      <c r="E220" s="29"/>
      <c r="F220" s="29"/>
      <c r="G220" s="29"/>
      <c r="H220" s="29"/>
      <c r="I220" s="29"/>
      <c r="J220" s="29"/>
    </row>
    <row r="221" spans="1:10" ht="12.75">
      <c r="A221" s="29"/>
      <c r="B221" s="29"/>
      <c r="C221" s="29"/>
      <c r="D221" s="29"/>
      <c r="E221" s="29"/>
      <c r="F221" s="29"/>
      <c r="G221" s="29"/>
      <c r="H221" s="29"/>
      <c r="I221" s="29"/>
      <c r="J221" s="29"/>
    </row>
    <row r="222" spans="1:10" ht="12.75">
      <c r="A222" s="29"/>
      <c r="B222" s="29"/>
      <c r="C222" s="29"/>
      <c r="D222" s="29"/>
      <c r="E222" s="29"/>
      <c r="F222" s="29"/>
      <c r="G222" s="29"/>
      <c r="H222" s="29"/>
      <c r="I222" s="29"/>
      <c r="J222" s="29"/>
    </row>
    <row r="223" spans="1:10" ht="12.75">
      <c r="A223" s="29"/>
      <c r="B223" s="29"/>
      <c r="C223" s="29"/>
      <c r="D223" s="29"/>
      <c r="E223" s="29"/>
      <c r="F223" s="29"/>
      <c r="G223" s="29"/>
      <c r="H223" s="29"/>
      <c r="I223" s="29"/>
      <c r="J223" s="29"/>
    </row>
    <row r="224" spans="1:10" ht="12.75">
      <c r="A224" s="29"/>
      <c r="B224" s="29"/>
      <c r="C224" s="29"/>
      <c r="D224" s="29"/>
      <c r="E224" s="29"/>
      <c r="F224" s="29"/>
      <c r="G224" s="29"/>
      <c r="H224" s="29"/>
      <c r="I224" s="29"/>
      <c r="J224" s="29"/>
    </row>
    <row r="225" spans="1:10" ht="12.75">
      <c r="A225" s="29"/>
      <c r="B225" s="29"/>
      <c r="C225" s="29"/>
      <c r="D225" s="29"/>
      <c r="E225" s="29"/>
      <c r="F225" s="29"/>
      <c r="G225" s="29"/>
      <c r="H225" s="29"/>
      <c r="I225" s="29"/>
      <c r="J225" s="29"/>
    </row>
    <row r="226" spans="1:10" ht="12.75">
      <c r="A226" s="29"/>
      <c r="B226" s="29"/>
      <c r="C226" s="29"/>
      <c r="D226" s="29"/>
      <c r="E226" s="29"/>
      <c r="F226" s="29"/>
      <c r="G226" s="29"/>
      <c r="H226" s="29"/>
      <c r="I226" s="29"/>
      <c r="J226" s="29"/>
    </row>
    <row r="227" spans="1:10" ht="12.75">
      <c r="A227" s="29"/>
      <c r="B227" s="29"/>
      <c r="C227" s="29"/>
      <c r="D227" s="29"/>
      <c r="E227" s="29"/>
      <c r="F227" s="29"/>
      <c r="G227" s="29"/>
      <c r="H227" s="29"/>
      <c r="I227" s="29"/>
      <c r="J227" s="29"/>
    </row>
    <row r="228" spans="1:10" ht="12.75">
      <c r="A228" s="1" t="s">
        <v>83</v>
      </c>
      <c r="B228" s="1"/>
      <c r="C228" s="1"/>
      <c r="D228" s="1"/>
      <c r="E228" s="1"/>
      <c r="F228" s="29"/>
      <c r="G228" s="29"/>
      <c r="H228" s="29"/>
      <c r="I228" s="29"/>
      <c r="J228" s="29"/>
    </row>
    <row r="229" spans="1:10" ht="12.75">
      <c r="A229" s="1" t="s">
        <v>84</v>
      </c>
      <c r="B229" s="1"/>
      <c r="C229" s="1"/>
      <c r="D229" s="1"/>
      <c r="E229" s="1"/>
      <c r="F229" s="29"/>
      <c r="G229" s="29"/>
      <c r="H229" s="29"/>
      <c r="I229" s="29"/>
      <c r="J229" s="29"/>
    </row>
    <row r="230" spans="1:10" ht="12.75">
      <c r="A230" s="1" t="s">
        <v>260</v>
      </c>
      <c r="B230" s="1"/>
      <c r="C230" s="1"/>
      <c r="D230" s="1"/>
      <c r="E230" s="1"/>
      <c r="F230" s="29"/>
      <c r="G230" s="29"/>
      <c r="H230" s="29"/>
      <c r="I230" s="29"/>
      <c r="J230" s="29"/>
    </row>
    <row r="231" spans="1:10" ht="12.75">
      <c r="A231" s="1" t="s">
        <v>2</v>
      </c>
      <c r="B231" s="1"/>
      <c r="C231" s="1"/>
      <c r="D231" s="1"/>
      <c r="E231" s="1"/>
      <c r="F231" s="29"/>
      <c r="G231" s="29"/>
      <c r="H231" s="29"/>
      <c r="I231" s="29"/>
      <c r="J231" s="29"/>
    </row>
    <row r="232" spans="1:10" ht="12.75">
      <c r="A232" s="29"/>
      <c r="B232" s="29"/>
      <c r="C232" s="29"/>
      <c r="D232" s="29"/>
      <c r="E232" s="29"/>
      <c r="F232" s="29"/>
      <c r="G232" s="29"/>
      <c r="H232" s="29"/>
      <c r="I232" s="29"/>
      <c r="J232" s="29"/>
    </row>
    <row r="233" spans="1:10" ht="12.75">
      <c r="A233" s="1" t="s">
        <v>139</v>
      </c>
      <c r="B233" s="1"/>
      <c r="C233" s="1"/>
      <c r="D233" s="1"/>
      <c r="E233" s="1"/>
      <c r="F233" s="1"/>
      <c r="G233" s="1"/>
      <c r="H233" s="1"/>
      <c r="I233" s="1"/>
      <c r="J233" s="1"/>
    </row>
    <row r="234" spans="1:10" ht="12.75">
      <c r="A234" s="1" t="s">
        <v>140</v>
      </c>
      <c r="B234" s="32"/>
      <c r="C234" s="32"/>
      <c r="D234" s="32"/>
      <c r="E234" s="32"/>
      <c r="F234" s="32"/>
      <c r="G234" s="32"/>
      <c r="H234" s="32"/>
      <c r="I234" s="32"/>
      <c r="J234" s="32"/>
    </row>
    <row r="235" spans="1:10" ht="12.75">
      <c r="A235" s="29"/>
      <c r="B235" s="29"/>
      <c r="C235" s="29"/>
      <c r="D235" s="29"/>
      <c r="E235" s="29"/>
      <c r="F235" s="29"/>
      <c r="G235" s="29"/>
      <c r="H235" s="29"/>
      <c r="I235" s="29"/>
      <c r="J235" s="29"/>
    </row>
    <row r="236" spans="1:10" ht="12.75">
      <c r="A236" s="1">
        <v>1</v>
      </c>
      <c r="B236" s="1" t="s">
        <v>141</v>
      </c>
      <c r="C236" s="1"/>
      <c r="D236" s="1"/>
      <c r="E236" s="29"/>
      <c r="F236" s="29"/>
      <c r="G236" s="29"/>
      <c r="H236" s="29"/>
      <c r="I236" s="29"/>
      <c r="J236" s="29"/>
    </row>
    <row r="237" spans="1:10" ht="12.75">
      <c r="A237" s="29"/>
      <c r="B237" s="29" t="s">
        <v>142</v>
      </c>
      <c r="C237" s="29"/>
      <c r="D237" s="29"/>
      <c r="E237" s="29"/>
      <c r="F237" s="29"/>
      <c r="G237" s="29"/>
      <c r="H237" s="29"/>
      <c r="I237" s="29"/>
      <c r="J237" s="29"/>
    </row>
    <row r="238" spans="1:10" ht="12.75">
      <c r="A238" s="29"/>
      <c r="B238" s="29"/>
      <c r="C238" s="29"/>
      <c r="D238" s="29"/>
      <c r="E238" s="29"/>
      <c r="F238" s="29"/>
      <c r="G238" s="29"/>
      <c r="H238" s="29"/>
      <c r="I238" s="29"/>
      <c r="J238" s="29"/>
    </row>
    <row r="239" spans="1:10" ht="12.75">
      <c r="A239" s="29"/>
      <c r="B239" s="29"/>
      <c r="C239" s="29"/>
      <c r="D239" s="29"/>
      <c r="E239" s="29"/>
      <c r="F239" s="29"/>
      <c r="G239" s="29"/>
      <c r="H239" s="29"/>
      <c r="I239" s="29"/>
      <c r="J239" s="29"/>
    </row>
    <row r="240" spans="1:10" ht="12.75">
      <c r="A240" s="1">
        <v>2</v>
      </c>
      <c r="B240" s="1" t="s">
        <v>143</v>
      </c>
      <c r="C240" s="1"/>
      <c r="D240" s="1"/>
      <c r="E240" s="1"/>
      <c r="F240" s="29"/>
      <c r="G240" s="29"/>
      <c r="H240" s="29"/>
      <c r="I240" s="29"/>
      <c r="J240" s="29"/>
    </row>
    <row r="241" spans="1:10" ht="12.75">
      <c r="A241" s="29"/>
      <c r="B241" s="29" t="s">
        <v>144</v>
      </c>
      <c r="C241" s="29"/>
      <c r="D241" s="29"/>
      <c r="E241" s="29"/>
      <c r="F241" s="29"/>
      <c r="G241" s="29"/>
      <c r="H241" s="29"/>
      <c r="I241" s="29"/>
      <c r="J241" s="29"/>
    </row>
    <row r="242" spans="1:10" ht="12.75">
      <c r="A242" s="29"/>
      <c r="B242" s="29"/>
      <c r="C242" s="29"/>
      <c r="D242" s="29"/>
      <c r="E242" s="29"/>
      <c r="F242" s="29"/>
      <c r="G242" s="29"/>
      <c r="H242" s="29"/>
      <c r="I242" s="29"/>
      <c r="J242" s="29"/>
    </row>
    <row r="243" spans="1:10" ht="12.75">
      <c r="A243" s="29"/>
      <c r="B243" s="29"/>
      <c r="C243" s="29"/>
      <c r="D243" s="29"/>
      <c r="E243" s="29"/>
      <c r="F243" s="29"/>
      <c r="G243" s="29"/>
      <c r="H243" s="29"/>
      <c r="I243" s="29"/>
      <c r="J243" s="29"/>
    </row>
    <row r="244" spans="1:10" ht="12.75">
      <c r="A244" s="1">
        <v>3</v>
      </c>
      <c r="B244" s="1" t="s">
        <v>145</v>
      </c>
      <c r="C244" s="29"/>
      <c r="D244" s="29"/>
      <c r="E244" s="29"/>
      <c r="F244" s="29"/>
      <c r="G244" s="29"/>
      <c r="H244" s="29"/>
      <c r="I244" s="29"/>
      <c r="J244" s="29"/>
    </row>
    <row r="245" spans="1:10" ht="12.75">
      <c r="A245" s="29"/>
      <c r="B245" s="29" t="s">
        <v>146</v>
      </c>
      <c r="C245" s="29"/>
      <c r="D245" s="29"/>
      <c r="E245" s="29"/>
      <c r="F245" s="29"/>
      <c r="G245" s="29"/>
      <c r="H245" s="29"/>
      <c r="I245" s="29"/>
      <c r="J245" s="29"/>
    </row>
    <row r="246" spans="1:10" ht="12.75">
      <c r="A246" s="29"/>
      <c r="B246" s="29" t="s">
        <v>147</v>
      </c>
      <c r="C246" s="29"/>
      <c r="D246" s="29"/>
      <c r="E246" s="29"/>
      <c r="F246" s="29"/>
      <c r="G246" s="29"/>
      <c r="H246" s="29"/>
      <c r="I246" s="29"/>
      <c r="J246" s="29"/>
    </row>
    <row r="247" spans="1:10" ht="12.75">
      <c r="A247" s="29"/>
      <c r="B247" s="29" t="s">
        <v>148</v>
      </c>
      <c r="C247" s="29"/>
      <c r="D247" s="29"/>
      <c r="E247" s="29"/>
      <c r="F247" s="29"/>
      <c r="G247" s="29"/>
      <c r="H247" s="29"/>
      <c r="I247" s="29"/>
      <c r="J247" s="29"/>
    </row>
    <row r="248" spans="1:10" ht="12.75">
      <c r="A248" s="29"/>
      <c r="B248" s="29"/>
      <c r="C248" s="29"/>
      <c r="D248" s="29"/>
      <c r="E248" s="29"/>
      <c r="F248" s="29"/>
      <c r="G248" s="29"/>
      <c r="H248" s="29"/>
      <c r="I248" s="29"/>
      <c r="J248" s="29"/>
    </row>
    <row r="249" spans="1:10" ht="12.75">
      <c r="A249" s="29"/>
      <c r="B249" s="29"/>
      <c r="C249" s="29"/>
      <c r="D249" s="29"/>
      <c r="E249" s="29"/>
      <c r="F249" s="29"/>
      <c r="G249" s="29"/>
      <c r="H249" s="29"/>
      <c r="I249" s="29"/>
      <c r="J249" s="29"/>
    </row>
    <row r="250" spans="1:10" ht="12.75">
      <c r="A250" s="1">
        <v>4</v>
      </c>
      <c r="B250" s="1" t="s">
        <v>149</v>
      </c>
      <c r="C250" s="1"/>
      <c r="D250" s="1"/>
      <c r="E250" s="1"/>
      <c r="F250" s="29"/>
      <c r="G250" s="29"/>
      <c r="H250" s="29"/>
      <c r="I250" s="29"/>
      <c r="J250" s="29"/>
    </row>
    <row r="251" spans="1:10" ht="12.75">
      <c r="A251" s="29"/>
      <c r="B251" s="29" t="s">
        <v>271</v>
      </c>
      <c r="C251" s="29"/>
      <c r="D251" s="29"/>
      <c r="E251" s="29"/>
      <c r="F251" s="29"/>
      <c r="G251" s="29"/>
      <c r="H251" s="29"/>
      <c r="I251" s="29"/>
      <c r="J251" s="29"/>
    </row>
    <row r="252" spans="1:10" ht="12.75">
      <c r="A252" s="29"/>
      <c r="B252" s="29" t="s">
        <v>281</v>
      </c>
      <c r="C252" s="29"/>
      <c r="D252" s="29"/>
      <c r="E252" s="29"/>
      <c r="F252" s="29"/>
      <c r="G252" s="29"/>
      <c r="H252" s="29"/>
      <c r="I252" s="29"/>
      <c r="J252" s="29"/>
    </row>
    <row r="253" spans="1:10" ht="12.75">
      <c r="A253" s="29"/>
      <c r="B253" s="29" t="s">
        <v>150</v>
      </c>
      <c r="C253" s="29"/>
      <c r="D253" s="29"/>
      <c r="E253" s="29"/>
      <c r="F253" s="29"/>
      <c r="G253" s="29"/>
      <c r="H253" s="29"/>
      <c r="I253" s="29"/>
      <c r="J253" s="29"/>
    </row>
    <row r="254" spans="1:10" ht="12.75">
      <c r="A254" s="29"/>
      <c r="B254" s="29"/>
      <c r="C254" s="29"/>
      <c r="D254" s="29"/>
      <c r="E254" s="29"/>
      <c r="F254" s="29"/>
      <c r="G254" s="29"/>
      <c r="H254" s="29"/>
      <c r="I254" s="29"/>
      <c r="J254" s="29"/>
    </row>
    <row r="255" spans="1:10" ht="12.75">
      <c r="A255" s="29"/>
      <c r="B255" s="29" t="s">
        <v>282</v>
      </c>
      <c r="C255" s="29"/>
      <c r="D255" s="29"/>
      <c r="E255" s="29"/>
      <c r="F255" s="29"/>
      <c r="G255" s="29"/>
      <c r="H255" s="29"/>
      <c r="I255" s="29"/>
      <c r="J255" s="29"/>
    </row>
    <row r="256" spans="1:10" ht="12.75">
      <c r="A256" s="29"/>
      <c r="B256" s="29" t="s">
        <v>151</v>
      </c>
      <c r="C256" s="29"/>
      <c r="D256" s="29"/>
      <c r="E256" s="29"/>
      <c r="F256" s="29"/>
      <c r="G256" s="29"/>
      <c r="H256" s="29"/>
      <c r="I256" s="29"/>
      <c r="J256" s="29"/>
    </row>
    <row r="257" spans="1:10" ht="12.75">
      <c r="A257" s="29"/>
      <c r="B257" s="29"/>
      <c r="C257" s="29"/>
      <c r="D257" s="29"/>
      <c r="E257" s="29"/>
      <c r="F257" s="29"/>
      <c r="G257" s="29"/>
      <c r="H257" s="29"/>
      <c r="I257" s="29"/>
      <c r="J257" s="29"/>
    </row>
    <row r="258" spans="1:10" ht="12.75">
      <c r="A258" s="29"/>
      <c r="B258" s="29" t="s">
        <v>152</v>
      </c>
      <c r="C258" s="29"/>
      <c r="D258" s="29"/>
      <c r="E258" s="29"/>
      <c r="F258" s="29"/>
      <c r="G258" s="29"/>
      <c r="H258" s="29"/>
      <c r="I258" s="29"/>
      <c r="J258" s="29"/>
    </row>
    <row r="259" spans="1:10" ht="12.75">
      <c r="A259" s="29"/>
      <c r="B259" s="29"/>
      <c r="C259" s="29"/>
      <c r="D259" s="29"/>
      <c r="E259" s="29"/>
      <c r="F259" s="29"/>
      <c r="G259" s="29"/>
      <c r="H259" s="29"/>
      <c r="I259" s="29"/>
      <c r="J259" s="29"/>
    </row>
    <row r="260" spans="1:10" ht="12.75">
      <c r="A260" s="29"/>
      <c r="B260" s="29"/>
      <c r="C260" s="29"/>
      <c r="D260" s="29"/>
      <c r="E260" s="29"/>
      <c r="F260" s="29"/>
      <c r="G260" s="29"/>
      <c r="H260" s="29"/>
      <c r="I260" s="29"/>
      <c r="J260" s="29"/>
    </row>
    <row r="261" spans="1:10" ht="12.75">
      <c r="A261" s="1">
        <v>5</v>
      </c>
      <c r="B261" s="1" t="s">
        <v>11</v>
      </c>
      <c r="C261" s="29"/>
      <c r="D261" s="29"/>
      <c r="E261" s="29"/>
      <c r="F261" s="29"/>
      <c r="G261" s="29"/>
      <c r="H261" s="33" t="s">
        <v>89</v>
      </c>
      <c r="I261" s="29"/>
      <c r="J261" s="33" t="s">
        <v>262</v>
      </c>
    </row>
    <row r="262" spans="1:10" ht="12.75">
      <c r="A262" s="29"/>
      <c r="B262" s="29"/>
      <c r="C262" s="29"/>
      <c r="D262" s="29"/>
      <c r="E262" s="29"/>
      <c r="F262" s="29"/>
      <c r="G262" s="29"/>
      <c r="H262" s="33" t="s">
        <v>240</v>
      </c>
      <c r="I262" s="29"/>
      <c r="J262" s="33" t="s">
        <v>90</v>
      </c>
    </row>
    <row r="263" spans="1:10" ht="12.75">
      <c r="A263" s="29"/>
      <c r="B263" s="29"/>
      <c r="C263" s="29"/>
      <c r="D263" s="29"/>
      <c r="E263" s="29"/>
      <c r="F263" s="29"/>
      <c r="G263" s="29"/>
      <c r="H263" s="86" t="s">
        <v>265</v>
      </c>
      <c r="I263" s="29"/>
      <c r="J263" s="64" t="s">
        <v>272</v>
      </c>
    </row>
    <row r="264" spans="1:10" ht="12.75">
      <c r="A264" s="29"/>
      <c r="B264" s="29"/>
      <c r="C264" s="29"/>
      <c r="D264" s="29"/>
      <c r="E264" s="29"/>
      <c r="F264" s="29"/>
      <c r="G264" s="29"/>
      <c r="H264" s="33" t="s">
        <v>5</v>
      </c>
      <c r="I264" s="29"/>
      <c r="J264" s="33" t="s">
        <v>5</v>
      </c>
    </row>
    <row r="265" spans="1:10" ht="12.75">
      <c r="A265" s="29"/>
      <c r="B265" s="29" t="s">
        <v>153</v>
      </c>
      <c r="C265" s="29"/>
      <c r="D265" s="29"/>
      <c r="E265" s="29"/>
      <c r="F265" s="29"/>
      <c r="G265" s="29"/>
      <c r="H265" s="35">
        <v>335</v>
      </c>
      <c r="I265" s="29"/>
      <c r="J265" s="35">
        <v>1025</v>
      </c>
    </row>
    <row r="266" spans="1:10" ht="12.75">
      <c r="A266" s="29"/>
      <c r="B266" s="29" t="s">
        <v>129</v>
      </c>
      <c r="C266" s="29"/>
      <c r="D266" s="29"/>
      <c r="E266" s="29"/>
      <c r="F266" s="29"/>
      <c r="G266" s="29"/>
      <c r="H266" s="35">
        <v>0</v>
      </c>
      <c r="I266" s="29"/>
      <c r="J266" s="35">
        <v>95</v>
      </c>
    </row>
    <row r="267" spans="1:10" ht="12.75">
      <c r="A267" s="29"/>
      <c r="B267" s="29"/>
      <c r="C267" s="29"/>
      <c r="D267" s="29"/>
      <c r="E267" s="29"/>
      <c r="F267" s="29"/>
      <c r="G267" s="29"/>
      <c r="H267" s="40">
        <v>335</v>
      </c>
      <c r="I267" s="29"/>
      <c r="J267" s="40">
        <f>SUM(J265:J266)</f>
        <v>1120</v>
      </c>
    </row>
    <row r="268" spans="1:10" ht="12.75">
      <c r="A268" s="29"/>
      <c r="B268" s="29"/>
      <c r="C268" s="29"/>
      <c r="D268" s="29"/>
      <c r="E268" s="29"/>
      <c r="F268" s="29"/>
      <c r="G268" s="29"/>
      <c r="H268" s="29"/>
      <c r="I268" s="29"/>
      <c r="J268" s="29"/>
    </row>
    <row r="269" spans="1:10" ht="12.75">
      <c r="A269" s="29"/>
      <c r="B269" s="29" t="s">
        <v>154</v>
      </c>
      <c r="C269" s="29"/>
      <c r="D269" s="29"/>
      <c r="E269" s="29"/>
      <c r="F269" s="29"/>
      <c r="G269" s="29"/>
      <c r="H269" s="29"/>
      <c r="I269" s="29"/>
      <c r="J269" s="29"/>
    </row>
    <row r="270" spans="1:10" ht="12.75">
      <c r="A270" s="29"/>
      <c r="B270" s="29" t="s">
        <v>155</v>
      </c>
      <c r="C270" s="29"/>
      <c r="D270" s="29"/>
      <c r="E270" s="29"/>
      <c r="F270" s="29"/>
      <c r="G270" s="29"/>
      <c r="H270" s="29"/>
      <c r="I270" s="29"/>
      <c r="J270" s="29"/>
    </row>
    <row r="271" spans="1:10" ht="12.75">
      <c r="A271" s="29"/>
      <c r="B271" s="29" t="s">
        <v>156</v>
      </c>
      <c r="C271" s="29"/>
      <c r="D271" s="29"/>
      <c r="E271" s="29"/>
      <c r="F271" s="29"/>
      <c r="G271" s="29"/>
      <c r="H271" s="29"/>
      <c r="I271" s="29"/>
      <c r="J271" s="29"/>
    </row>
    <row r="272" spans="1:10" ht="12.75">
      <c r="A272" s="29"/>
      <c r="B272" s="29"/>
      <c r="C272" s="29"/>
      <c r="D272" s="29"/>
      <c r="E272" s="29"/>
      <c r="F272" s="29"/>
      <c r="G272" s="29"/>
      <c r="H272" s="29"/>
      <c r="I272" s="29"/>
      <c r="J272" s="29"/>
    </row>
    <row r="273" spans="1:10" ht="12.75">
      <c r="A273" s="29"/>
      <c r="B273" s="29"/>
      <c r="C273" s="29"/>
      <c r="D273" s="29"/>
      <c r="E273" s="29"/>
      <c r="F273" s="29"/>
      <c r="G273" s="29"/>
      <c r="H273" s="29"/>
      <c r="I273" s="29"/>
      <c r="J273" s="29"/>
    </row>
    <row r="274" spans="1:10" ht="12.75">
      <c r="A274" s="1">
        <v>6</v>
      </c>
      <c r="B274" s="1" t="s">
        <v>157</v>
      </c>
      <c r="C274" s="1"/>
      <c r="D274" s="1"/>
      <c r="E274" s="1"/>
      <c r="F274" s="29"/>
      <c r="G274" s="29"/>
      <c r="H274" s="29"/>
      <c r="I274" s="29"/>
      <c r="J274" s="29"/>
    </row>
    <row r="275" spans="1:10" ht="12.75">
      <c r="A275" s="29"/>
      <c r="B275" s="29" t="s">
        <v>158</v>
      </c>
      <c r="C275" s="29"/>
      <c r="D275" s="29"/>
      <c r="E275" s="29"/>
      <c r="F275" s="29"/>
      <c r="G275" s="29"/>
      <c r="H275" s="29"/>
      <c r="I275" s="29"/>
      <c r="J275" s="29"/>
    </row>
    <row r="276" spans="1:10" ht="12.75">
      <c r="A276" s="29"/>
      <c r="B276" s="29"/>
      <c r="C276" s="29"/>
      <c r="D276" s="29"/>
      <c r="E276" s="29"/>
      <c r="F276" s="29"/>
      <c r="G276" s="29"/>
      <c r="H276" s="29"/>
      <c r="I276" s="29"/>
      <c r="J276" s="29"/>
    </row>
    <row r="277" spans="1:10" ht="12.75">
      <c r="A277" s="29"/>
      <c r="B277" s="29"/>
      <c r="C277" s="29"/>
      <c r="D277" s="29"/>
      <c r="E277" s="29"/>
      <c r="F277" s="29"/>
      <c r="G277" s="29"/>
      <c r="H277" s="29"/>
      <c r="I277" s="29"/>
      <c r="J277" s="29"/>
    </row>
    <row r="278" spans="1:10" ht="12.75">
      <c r="A278" s="1">
        <v>7</v>
      </c>
      <c r="B278" s="1" t="s">
        <v>159</v>
      </c>
      <c r="C278" s="1"/>
      <c r="D278" s="29"/>
      <c r="E278" s="29"/>
      <c r="F278" s="29"/>
      <c r="G278" s="29"/>
      <c r="H278" s="29"/>
      <c r="I278" s="29"/>
      <c r="J278" s="29"/>
    </row>
    <row r="279" spans="1:10" ht="12.75">
      <c r="A279" s="29"/>
      <c r="B279" s="29" t="s">
        <v>160</v>
      </c>
      <c r="C279" s="29"/>
      <c r="D279" s="29"/>
      <c r="E279" s="29"/>
      <c r="F279" s="29"/>
      <c r="G279" s="29"/>
      <c r="H279" s="29"/>
      <c r="I279" s="29"/>
      <c r="J279" s="29"/>
    </row>
    <row r="280" spans="1:10" ht="12.75">
      <c r="A280" s="29"/>
      <c r="B280" s="29"/>
      <c r="C280" s="29"/>
      <c r="D280" s="29"/>
      <c r="E280" s="29"/>
      <c r="F280" s="29"/>
      <c r="G280" s="29"/>
      <c r="H280" s="29"/>
      <c r="I280" s="29"/>
      <c r="J280" s="29"/>
    </row>
    <row r="281" spans="1:10" ht="12.75">
      <c r="A281" s="29"/>
      <c r="B281" s="29"/>
      <c r="C281" s="29"/>
      <c r="D281" s="29"/>
      <c r="E281" s="29"/>
      <c r="F281" s="29"/>
      <c r="G281" s="29"/>
      <c r="H281" s="29"/>
      <c r="I281" s="29"/>
      <c r="J281" s="29"/>
    </row>
    <row r="282" spans="1:10" ht="12.75">
      <c r="A282" s="1" t="s">
        <v>83</v>
      </c>
      <c r="B282" s="1"/>
      <c r="C282" s="1"/>
      <c r="D282" s="1"/>
      <c r="E282" s="1"/>
      <c r="F282" s="29"/>
      <c r="G282" s="29"/>
      <c r="H282" s="29"/>
      <c r="I282" s="29"/>
      <c r="J282" s="29"/>
    </row>
    <row r="283" spans="1:10" ht="12.75">
      <c r="A283" s="1" t="s">
        <v>84</v>
      </c>
      <c r="B283" s="1"/>
      <c r="C283" s="1"/>
      <c r="D283" s="1"/>
      <c r="E283" s="1"/>
      <c r="F283" s="29"/>
      <c r="G283" s="29"/>
      <c r="H283" s="29"/>
      <c r="I283" s="29"/>
      <c r="J283" s="29"/>
    </row>
    <row r="284" spans="1:10" ht="12.75">
      <c r="A284" s="1" t="s">
        <v>260</v>
      </c>
      <c r="B284" s="1"/>
      <c r="C284" s="1"/>
      <c r="D284" s="1"/>
      <c r="E284" s="1"/>
      <c r="F284" s="29"/>
      <c r="G284" s="29"/>
      <c r="H284" s="29"/>
      <c r="I284" s="29"/>
      <c r="J284" s="29"/>
    </row>
    <row r="285" spans="1:10" ht="12.75">
      <c r="A285" s="1" t="s">
        <v>2</v>
      </c>
      <c r="B285" s="1"/>
      <c r="C285" s="1"/>
      <c r="D285" s="1"/>
      <c r="E285" s="1"/>
      <c r="F285" s="29"/>
      <c r="G285" s="29"/>
      <c r="H285" s="29"/>
      <c r="I285" s="29"/>
      <c r="J285" s="29"/>
    </row>
    <row r="286" spans="1:10" ht="12.75">
      <c r="A286" s="29"/>
      <c r="B286" s="29"/>
      <c r="C286" s="29"/>
      <c r="D286" s="29"/>
      <c r="E286" s="29"/>
      <c r="F286" s="29"/>
      <c r="G286" s="29"/>
      <c r="H286" s="29"/>
      <c r="I286" s="29"/>
      <c r="J286" s="29"/>
    </row>
    <row r="287" spans="1:10" ht="12.75">
      <c r="A287" s="1">
        <v>8</v>
      </c>
      <c r="B287" s="1" t="s">
        <v>161</v>
      </c>
      <c r="C287" s="1"/>
      <c r="D287" s="1"/>
      <c r="E287" s="1"/>
      <c r="F287" s="29"/>
      <c r="G287" s="29"/>
      <c r="H287" s="29"/>
      <c r="I287" s="29"/>
      <c r="J287" s="29"/>
    </row>
    <row r="288" spans="1:10" ht="12.75">
      <c r="A288" s="29"/>
      <c r="B288" s="29"/>
      <c r="C288" s="29"/>
      <c r="D288" s="29"/>
      <c r="E288" s="29"/>
      <c r="F288" s="29"/>
      <c r="G288" s="29"/>
      <c r="H288" s="29"/>
      <c r="I288" s="29"/>
      <c r="J288" s="64" t="s">
        <v>265</v>
      </c>
    </row>
    <row r="289" spans="1:10" ht="12.75">
      <c r="A289" s="29"/>
      <c r="B289" s="29"/>
      <c r="C289" s="29"/>
      <c r="D289" s="29"/>
      <c r="E289" s="29"/>
      <c r="F289" s="29"/>
      <c r="G289" s="29"/>
      <c r="H289" s="29"/>
      <c r="I289" s="29"/>
      <c r="J289" s="33" t="s">
        <v>5</v>
      </c>
    </row>
    <row r="290" spans="1:10" ht="12.75">
      <c r="A290" s="29"/>
      <c r="B290" s="29"/>
      <c r="C290" s="29"/>
      <c r="D290" s="29"/>
      <c r="E290" s="29"/>
      <c r="F290" s="29"/>
      <c r="G290" s="29"/>
      <c r="H290" s="29"/>
      <c r="I290" s="29"/>
      <c r="J290" s="33" t="s">
        <v>162</v>
      </c>
    </row>
    <row r="291" spans="1:10" ht="12.75">
      <c r="A291" s="29"/>
      <c r="B291" s="29" t="s">
        <v>163</v>
      </c>
      <c r="C291" s="29"/>
      <c r="D291" s="29"/>
      <c r="E291" s="29"/>
      <c r="F291" s="29"/>
      <c r="G291" s="29"/>
      <c r="H291" s="29"/>
      <c r="I291" s="29"/>
      <c r="J291" s="35">
        <v>2547</v>
      </c>
    </row>
    <row r="292" spans="1:10" ht="12.75">
      <c r="A292" s="29"/>
      <c r="B292" s="29" t="s">
        <v>138</v>
      </c>
      <c r="C292" s="29"/>
      <c r="D292" s="29"/>
      <c r="E292" s="29"/>
      <c r="F292" s="29"/>
      <c r="G292" s="29"/>
      <c r="H292" s="29"/>
      <c r="I292" s="29"/>
      <c r="J292" s="35">
        <v>9</v>
      </c>
    </row>
    <row r="293" spans="1:10" ht="12.75">
      <c r="A293" s="29"/>
      <c r="B293" s="29" t="s">
        <v>238</v>
      </c>
      <c r="C293" s="29"/>
      <c r="D293" s="29"/>
      <c r="E293" s="29"/>
      <c r="F293" s="29"/>
      <c r="G293" s="29"/>
      <c r="H293" s="29"/>
      <c r="I293" s="29"/>
      <c r="J293" s="35">
        <v>100</v>
      </c>
    </row>
    <row r="294" spans="1:10" ht="13.5" thickBot="1">
      <c r="A294" s="29"/>
      <c r="B294" s="29"/>
      <c r="C294" s="29"/>
      <c r="D294" s="29"/>
      <c r="E294" s="29"/>
      <c r="F294" s="29"/>
      <c r="G294" s="29"/>
      <c r="H294" s="29"/>
      <c r="I294" s="29"/>
      <c r="J294" s="37">
        <f>SUM(J291:J293)</f>
        <v>2656</v>
      </c>
    </row>
    <row r="295" spans="1:10" ht="12.75">
      <c r="A295" s="29"/>
      <c r="B295" s="29"/>
      <c r="C295" s="29"/>
      <c r="D295" s="29"/>
      <c r="E295" s="29"/>
      <c r="F295" s="29"/>
      <c r="G295" s="29"/>
      <c r="H295" s="29"/>
      <c r="I295" s="29"/>
      <c r="J295" s="35"/>
    </row>
    <row r="296" spans="1:10" ht="12.75">
      <c r="A296" s="29"/>
      <c r="B296" s="29"/>
      <c r="C296" s="29"/>
      <c r="D296" s="29"/>
      <c r="E296" s="29"/>
      <c r="F296" s="29"/>
      <c r="G296" s="29"/>
      <c r="H296" s="29"/>
      <c r="I296" s="29"/>
      <c r="J296" s="41" t="s">
        <v>4</v>
      </c>
    </row>
    <row r="297" spans="1:10" ht="12.75">
      <c r="A297" s="29"/>
      <c r="B297" s="29" t="s">
        <v>4</v>
      </c>
      <c r="C297" s="29"/>
      <c r="D297" s="29"/>
      <c r="E297" s="29"/>
      <c r="F297" s="29"/>
      <c r="G297" s="29"/>
      <c r="H297" s="29"/>
      <c r="I297" s="29"/>
      <c r="J297" s="88" t="s">
        <v>4</v>
      </c>
    </row>
    <row r="298" spans="1:10" ht="12.75">
      <c r="A298" s="29"/>
      <c r="B298" s="29"/>
      <c r="C298" s="29"/>
      <c r="D298" s="29"/>
      <c r="E298" s="29"/>
      <c r="F298" s="29"/>
      <c r="G298" s="29"/>
      <c r="H298" s="29"/>
      <c r="I298" s="29"/>
      <c r="J298" s="35"/>
    </row>
    <row r="299" spans="1:10" ht="12.75">
      <c r="A299" s="1">
        <v>9</v>
      </c>
      <c r="B299" s="1" t="s">
        <v>164</v>
      </c>
      <c r="C299" s="1"/>
      <c r="D299" s="1"/>
      <c r="E299" s="1"/>
      <c r="F299" s="29"/>
      <c r="G299" s="29"/>
      <c r="H299" s="29"/>
      <c r="I299" s="29"/>
      <c r="J299" s="29"/>
    </row>
    <row r="300" spans="1:10" ht="12.75">
      <c r="A300" s="29"/>
      <c r="B300" s="29" t="s">
        <v>273</v>
      </c>
      <c r="C300" s="29"/>
      <c r="D300" s="29"/>
      <c r="E300" s="29"/>
      <c r="F300" s="29"/>
      <c r="G300" s="29"/>
      <c r="H300" s="29"/>
      <c r="I300" s="29"/>
      <c r="J300" s="29"/>
    </row>
    <row r="301" spans="1:10" ht="12.75">
      <c r="A301" s="29"/>
      <c r="B301" s="29" t="s">
        <v>239</v>
      </c>
      <c r="C301" s="29"/>
      <c r="D301" s="29"/>
      <c r="E301" s="29"/>
      <c r="F301" s="29"/>
      <c r="G301" s="29"/>
      <c r="H301" s="29"/>
      <c r="I301" s="29"/>
      <c r="J301" s="29"/>
    </row>
    <row r="302" spans="1:10" ht="12.75">
      <c r="A302" s="29"/>
      <c r="B302" s="29"/>
      <c r="C302" s="29"/>
      <c r="D302" s="29"/>
      <c r="E302" s="29"/>
      <c r="F302" s="29"/>
      <c r="G302" s="29"/>
      <c r="H302" s="29"/>
      <c r="I302" s="29"/>
      <c r="J302" s="29"/>
    </row>
    <row r="303" spans="1:10" ht="12.75">
      <c r="A303" s="29"/>
      <c r="B303" s="29"/>
      <c r="C303" s="29"/>
      <c r="D303" s="29"/>
      <c r="E303" s="29"/>
      <c r="F303" s="29"/>
      <c r="G303" s="29"/>
      <c r="H303" s="29"/>
      <c r="I303" s="29"/>
      <c r="J303" s="29"/>
    </row>
    <row r="304" spans="1:10" ht="12.75">
      <c r="A304" s="1">
        <v>10</v>
      </c>
      <c r="B304" s="1" t="s">
        <v>165</v>
      </c>
      <c r="C304" s="1"/>
      <c r="D304" s="29"/>
      <c r="E304" s="29"/>
      <c r="F304" s="29"/>
      <c r="G304" s="29"/>
      <c r="H304" s="29"/>
      <c r="I304" s="29"/>
      <c r="J304" s="29"/>
    </row>
    <row r="305" spans="1:10" ht="12.75">
      <c r="A305" s="29"/>
      <c r="B305" s="29" t="s">
        <v>166</v>
      </c>
      <c r="C305" s="29"/>
      <c r="D305" s="29"/>
      <c r="E305" s="29"/>
      <c r="F305" s="29"/>
      <c r="G305" s="29"/>
      <c r="H305" s="29"/>
      <c r="I305" s="29"/>
      <c r="J305" s="29"/>
    </row>
    <row r="306" spans="1:10" ht="12.75">
      <c r="A306" s="29"/>
      <c r="B306" s="29" t="s">
        <v>167</v>
      </c>
      <c r="C306" s="29"/>
      <c r="D306" s="29"/>
      <c r="E306" s="29"/>
      <c r="F306" s="29"/>
      <c r="G306" s="29"/>
      <c r="H306" s="29"/>
      <c r="I306" s="29"/>
      <c r="J306" s="29"/>
    </row>
    <row r="307" spans="1:10" ht="12.75">
      <c r="A307" s="29"/>
      <c r="B307" s="29" t="s">
        <v>168</v>
      </c>
      <c r="C307" s="29"/>
      <c r="D307" s="29"/>
      <c r="E307" s="29"/>
      <c r="F307" s="29"/>
      <c r="G307" s="29"/>
      <c r="H307" s="29"/>
      <c r="I307" s="29"/>
      <c r="J307" s="29"/>
    </row>
    <row r="308" spans="1:10" ht="12.75">
      <c r="A308" s="29"/>
      <c r="B308" s="29" t="s">
        <v>169</v>
      </c>
      <c r="C308" s="29"/>
      <c r="D308" s="29"/>
      <c r="E308" s="29"/>
      <c r="F308" s="29"/>
      <c r="G308" s="29"/>
      <c r="H308" s="29"/>
      <c r="I308" s="29"/>
      <c r="J308" s="29"/>
    </row>
    <row r="309" spans="1:10" ht="12.75">
      <c r="A309" s="29"/>
      <c r="B309" s="29"/>
      <c r="C309" s="29"/>
      <c r="D309" s="29"/>
      <c r="E309" s="29"/>
      <c r="F309" s="29"/>
      <c r="G309" s="29"/>
      <c r="H309" s="29"/>
      <c r="I309" s="29"/>
      <c r="J309" s="29"/>
    </row>
    <row r="310" spans="1:10" ht="12.75">
      <c r="A310" s="29"/>
      <c r="B310" s="29"/>
      <c r="C310" s="29"/>
      <c r="D310" s="29"/>
      <c r="E310" s="29"/>
      <c r="F310" s="29"/>
      <c r="G310" s="29"/>
      <c r="H310" s="29"/>
      <c r="I310" s="29"/>
      <c r="J310" s="29"/>
    </row>
    <row r="311" spans="1:10" ht="12.75">
      <c r="A311" s="1">
        <v>11</v>
      </c>
      <c r="B311" s="1" t="s">
        <v>170</v>
      </c>
      <c r="C311" s="29"/>
      <c r="D311" s="29"/>
      <c r="E311" s="29"/>
      <c r="F311" s="29"/>
      <c r="G311" s="29"/>
      <c r="H311" s="29"/>
      <c r="I311" s="29"/>
      <c r="J311" s="29"/>
    </row>
    <row r="312" spans="1:10" ht="12.75">
      <c r="A312" s="29"/>
      <c r="B312" s="29" t="s">
        <v>86</v>
      </c>
      <c r="C312" s="29"/>
      <c r="D312" s="29"/>
      <c r="E312" s="29"/>
      <c r="F312" s="29"/>
      <c r="G312" s="29"/>
      <c r="H312" s="29"/>
      <c r="I312" s="29"/>
      <c r="J312" s="29"/>
    </row>
    <row r="313" spans="1:10" ht="12.75">
      <c r="A313" s="29"/>
      <c r="B313" s="29"/>
      <c r="C313" s="29"/>
      <c r="D313" s="29"/>
      <c r="E313" s="29"/>
      <c r="F313" s="29"/>
      <c r="G313" s="29"/>
      <c r="H313" s="29"/>
      <c r="I313" s="29"/>
      <c r="J313" s="29"/>
    </row>
    <row r="314" spans="1:10" ht="12.75">
      <c r="A314" s="29"/>
      <c r="B314" s="29"/>
      <c r="C314" s="29"/>
      <c r="D314" s="29"/>
      <c r="E314" s="29"/>
      <c r="F314" s="29"/>
      <c r="G314" s="29"/>
      <c r="H314" s="29"/>
      <c r="I314" s="29"/>
      <c r="J314" s="29"/>
    </row>
    <row r="315" spans="1:10" ht="12.75">
      <c r="A315" s="1">
        <v>12</v>
      </c>
      <c r="B315" s="1" t="s">
        <v>171</v>
      </c>
      <c r="C315" s="1"/>
      <c r="D315" s="29"/>
      <c r="E315" s="29"/>
      <c r="F315" s="29"/>
      <c r="G315" s="29"/>
      <c r="H315" s="29"/>
      <c r="I315" s="29"/>
      <c r="J315" s="29"/>
    </row>
    <row r="316" spans="1:10" ht="12.75">
      <c r="A316" s="29"/>
      <c r="B316" s="29" t="s">
        <v>172</v>
      </c>
      <c r="C316" s="29"/>
      <c r="D316" s="29"/>
      <c r="E316" s="29"/>
      <c r="F316" s="29"/>
      <c r="G316" s="29"/>
      <c r="H316" s="29"/>
      <c r="I316" s="29"/>
      <c r="J316" s="29"/>
    </row>
    <row r="317" spans="1:10" ht="12.75">
      <c r="A317" s="29"/>
      <c r="B317" s="29" t="s">
        <v>173</v>
      </c>
      <c r="C317" s="29"/>
      <c r="D317" s="29"/>
      <c r="E317" s="29"/>
      <c r="F317" s="29"/>
      <c r="G317" s="29"/>
      <c r="H317" s="29"/>
      <c r="I317" s="29"/>
      <c r="J317" s="29"/>
    </row>
    <row r="318" spans="1:10" ht="12.75">
      <c r="A318" s="29"/>
      <c r="B318" s="29"/>
      <c r="C318" s="29"/>
      <c r="D318" s="29"/>
      <c r="E318" s="29"/>
      <c r="F318" s="29"/>
      <c r="G318" s="29"/>
      <c r="H318" s="29"/>
      <c r="I318" s="29"/>
      <c r="J318" s="29"/>
    </row>
    <row r="319" spans="1:2" ht="12.75">
      <c r="A319" s="29"/>
      <c r="B319" s="29" t="s">
        <v>174</v>
      </c>
    </row>
    <row r="320" ht="12.75">
      <c r="A320" s="29"/>
    </row>
    <row r="321" spans="1:10" ht="12.75">
      <c r="A321" s="29"/>
      <c r="C321" s="29"/>
      <c r="D321" s="29"/>
      <c r="E321" s="29"/>
      <c r="F321" s="29"/>
      <c r="G321" s="29"/>
      <c r="H321" s="33" t="s">
        <v>89</v>
      </c>
      <c r="I321" s="29"/>
      <c r="J321" s="33" t="s">
        <v>262</v>
      </c>
    </row>
    <row r="322" spans="1:10" ht="12.75">
      <c r="A322" s="29"/>
      <c r="B322" s="29"/>
      <c r="C322" s="29"/>
      <c r="D322" s="29"/>
      <c r="E322" s="29"/>
      <c r="F322" s="29"/>
      <c r="G322" s="29"/>
      <c r="H322" s="33" t="s">
        <v>240</v>
      </c>
      <c r="I322" s="29"/>
      <c r="J322" s="33" t="s">
        <v>90</v>
      </c>
    </row>
    <row r="323" spans="1:10" ht="12.75">
      <c r="A323" s="29"/>
      <c r="B323" s="29"/>
      <c r="C323" s="29"/>
      <c r="D323" s="29"/>
      <c r="E323" s="29"/>
      <c r="F323" s="29"/>
      <c r="G323" s="29"/>
      <c r="H323" s="92" t="s">
        <v>265</v>
      </c>
      <c r="I323" s="29"/>
      <c r="J323" s="64" t="s">
        <v>272</v>
      </c>
    </row>
    <row r="324" spans="1:10" ht="12.75">
      <c r="A324" s="29"/>
      <c r="B324" s="29"/>
      <c r="C324" s="29"/>
      <c r="D324" s="29"/>
      <c r="E324" s="29"/>
      <c r="F324" s="29"/>
      <c r="G324" s="29"/>
      <c r="H324" s="33" t="s">
        <v>19</v>
      </c>
      <c r="I324" s="29"/>
      <c r="J324" s="33" t="s">
        <v>5</v>
      </c>
    </row>
    <row r="325" spans="1:10" ht="12.75">
      <c r="A325" s="29"/>
      <c r="B325" s="29"/>
      <c r="C325" s="29"/>
      <c r="D325" s="29"/>
      <c r="E325" s="29"/>
      <c r="F325" s="29"/>
      <c r="G325" s="29"/>
      <c r="H325" s="29"/>
      <c r="I325" s="29"/>
      <c r="J325" s="29"/>
    </row>
    <row r="326" spans="1:10" ht="12.75">
      <c r="A326" s="29"/>
      <c r="B326" s="29" t="s">
        <v>175</v>
      </c>
      <c r="C326" s="29"/>
      <c r="D326" s="29"/>
      <c r="E326" s="29"/>
      <c r="F326" s="29"/>
      <c r="G326" s="29"/>
      <c r="H326" s="36">
        <v>1282</v>
      </c>
      <c r="I326" s="29"/>
      <c r="J326" s="36">
        <v>4718</v>
      </c>
    </row>
    <row r="327" spans="1:10" ht="12.75">
      <c r="A327" s="29"/>
      <c r="B327" s="29"/>
      <c r="C327" s="29"/>
      <c r="D327" s="29"/>
      <c r="E327" s="29"/>
      <c r="F327" s="29"/>
      <c r="G327" s="29"/>
      <c r="H327" s="35"/>
      <c r="I327" s="29"/>
      <c r="J327" s="39" t="s">
        <v>4</v>
      </c>
    </row>
    <row r="328" spans="1:10" ht="12.75">
      <c r="A328" s="29"/>
      <c r="B328" s="29" t="s">
        <v>4</v>
      </c>
      <c r="C328" s="29"/>
      <c r="D328" s="29"/>
      <c r="E328" s="29"/>
      <c r="F328" s="29"/>
      <c r="G328" s="29"/>
      <c r="H328" s="66" t="s">
        <v>4</v>
      </c>
      <c r="I328" s="29"/>
      <c r="J328" s="39" t="s">
        <v>4</v>
      </c>
    </row>
    <row r="329" spans="1:10" ht="12.75">
      <c r="A329" s="29"/>
      <c r="B329" s="29" t="s">
        <v>4</v>
      </c>
      <c r="C329" s="29"/>
      <c r="D329" s="29"/>
      <c r="E329" s="29"/>
      <c r="F329" s="29"/>
      <c r="G329" s="29"/>
      <c r="H329" s="88" t="s">
        <v>4</v>
      </c>
      <c r="I329" s="29"/>
      <c r="J329" s="88" t="s">
        <v>4</v>
      </c>
    </row>
    <row r="330" spans="1:10" ht="13.5" thickBot="1">
      <c r="A330" s="29"/>
      <c r="B330" s="29" t="s">
        <v>176</v>
      </c>
      <c r="C330" s="29"/>
      <c r="D330" s="29"/>
      <c r="E330" s="29"/>
      <c r="F330" s="29"/>
      <c r="G330" s="29"/>
      <c r="H330" s="38">
        <v>80000</v>
      </c>
      <c r="I330" s="29"/>
      <c r="J330" s="38">
        <v>60745</v>
      </c>
    </row>
    <row r="331" spans="1:10" ht="12.75">
      <c r="A331" s="29"/>
      <c r="B331" s="29"/>
      <c r="C331" s="29"/>
      <c r="D331" s="29"/>
      <c r="E331" s="29"/>
      <c r="F331" s="29"/>
      <c r="G331" s="29"/>
      <c r="H331" s="29"/>
      <c r="I331" s="29"/>
      <c r="J331" s="29"/>
    </row>
    <row r="332" spans="1:10" ht="13.5" thickBot="1">
      <c r="A332" s="29"/>
      <c r="B332" s="29" t="s">
        <v>177</v>
      </c>
      <c r="C332" s="29"/>
      <c r="D332" s="29"/>
      <c r="E332" s="29"/>
      <c r="F332" s="29"/>
      <c r="G332" s="29"/>
      <c r="H332" s="93">
        <v>1.6</v>
      </c>
      <c r="I332" s="29"/>
      <c r="J332" s="42">
        <v>7.77</v>
      </c>
    </row>
    <row r="333" spans="1:10" ht="12.75">
      <c r="A333" s="29"/>
      <c r="B333" s="29"/>
      <c r="C333" s="29"/>
      <c r="D333" s="29"/>
      <c r="E333" s="29"/>
      <c r="F333" s="29"/>
      <c r="G333" s="29"/>
      <c r="H333" s="29"/>
      <c r="I333" s="29"/>
      <c r="J333" s="29"/>
    </row>
    <row r="334" spans="1:10" ht="12.75">
      <c r="A334" s="29"/>
      <c r="B334" s="29" t="s">
        <v>4</v>
      </c>
      <c r="C334" s="29"/>
      <c r="D334" s="29"/>
      <c r="E334" s="29"/>
      <c r="F334" s="29"/>
      <c r="G334" s="29"/>
      <c r="H334" s="29"/>
      <c r="I334" s="29"/>
      <c r="J334" s="29"/>
    </row>
    <row r="335" spans="1:10" ht="12.75">
      <c r="A335" s="29"/>
      <c r="B335" s="29"/>
      <c r="C335" s="29"/>
      <c r="D335" s="29"/>
      <c r="E335" s="29"/>
      <c r="F335" s="29"/>
      <c r="G335" s="29"/>
      <c r="H335" s="29"/>
      <c r="I335" s="29"/>
      <c r="J335" s="29"/>
    </row>
    <row r="336" spans="1:10" ht="12.75">
      <c r="A336" s="29"/>
      <c r="B336" s="29"/>
      <c r="C336" s="29"/>
      <c r="D336" s="29"/>
      <c r="E336" s="29"/>
      <c r="F336" s="29"/>
      <c r="G336" s="29"/>
      <c r="H336" s="29"/>
      <c r="I336" s="29"/>
      <c r="J336" s="29"/>
    </row>
    <row r="337" spans="1:10" ht="12.75">
      <c r="A337" s="29"/>
      <c r="B337" s="29"/>
      <c r="C337" s="29"/>
      <c r="D337" s="29"/>
      <c r="E337" s="29"/>
      <c r="F337" s="29"/>
      <c r="G337" s="29"/>
      <c r="H337" s="29"/>
      <c r="I337" s="29"/>
      <c r="J337" s="29"/>
    </row>
    <row r="338" spans="1:10" ht="12.75">
      <c r="A338" s="1" t="s">
        <v>83</v>
      </c>
      <c r="B338" s="1"/>
      <c r="C338" s="1"/>
      <c r="D338" s="1"/>
      <c r="E338" s="1"/>
      <c r="F338" s="29"/>
      <c r="G338" s="29"/>
      <c r="H338" s="29"/>
      <c r="I338" s="29"/>
      <c r="J338" s="29"/>
    </row>
    <row r="339" spans="1:10" ht="12.75">
      <c r="A339" s="1" t="s">
        <v>84</v>
      </c>
      <c r="B339" s="1"/>
      <c r="C339" s="1"/>
      <c r="D339" s="1"/>
      <c r="E339" s="1"/>
      <c r="F339" s="29"/>
      <c r="G339" s="29"/>
      <c r="H339" s="29"/>
      <c r="I339" s="29"/>
      <c r="J339" s="29"/>
    </row>
    <row r="340" spans="1:10" ht="12.75">
      <c r="A340" s="1" t="s">
        <v>260</v>
      </c>
      <c r="B340" s="1"/>
      <c r="C340" s="1"/>
      <c r="D340" s="1"/>
      <c r="E340" s="1"/>
      <c r="F340" s="29"/>
      <c r="G340" s="29"/>
      <c r="H340" s="29"/>
      <c r="I340" s="29"/>
      <c r="J340" s="29"/>
    </row>
    <row r="341" spans="1:10" ht="12.75">
      <c r="A341" s="1" t="s">
        <v>2</v>
      </c>
      <c r="B341" s="1"/>
      <c r="C341" s="1"/>
      <c r="D341" s="1"/>
      <c r="E341" s="1"/>
      <c r="F341" s="29"/>
      <c r="G341" s="29"/>
      <c r="H341" s="29"/>
      <c r="I341" s="29"/>
      <c r="J341" s="29"/>
    </row>
    <row r="342" spans="1:10" ht="12.75">
      <c r="A342" s="29"/>
      <c r="B342" s="29"/>
      <c r="C342" s="29"/>
      <c r="D342" s="29"/>
      <c r="E342" s="29"/>
      <c r="F342" s="29"/>
      <c r="G342" s="29"/>
      <c r="H342" s="29"/>
      <c r="I342" s="29"/>
      <c r="J342" s="29"/>
    </row>
    <row r="343" spans="1:10" ht="12.75">
      <c r="A343" s="1">
        <v>13</v>
      </c>
      <c r="B343" s="1" t="s">
        <v>178</v>
      </c>
      <c r="C343" s="1"/>
      <c r="D343" s="29"/>
      <c r="E343" s="29"/>
      <c r="F343" s="29"/>
      <c r="G343" s="29"/>
      <c r="H343" s="29"/>
      <c r="I343" s="29"/>
      <c r="J343" s="29"/>
    </row>
    <row r="344" spans="1:10" ht="12.75">
      <c r="A344" s="29"/>
      <c r="B344" s="29" t="s">
        <v>179</v>
      </c>
      <c r="C344" s="29"/>
      <c r="D344" s="29"/>
      <c r="E344" s="29"/>
      <c r="F344" s="29"/>
      <c r="G344" s="29"/>
      <c r="H344" s="29"/>
      <c r="I344" s="29"/>
      <c r="J344" s="29"/>
    </row>
    <row r="345" spans="1:10" ht="12.75">
      <c r="A345" s="29"/>
      <c r="B345" s="29"/>
      <c r="C345" s="29"/>
      <c r="D345" s="29"/>
      <c r="E345" s="29"/>
      <c r="F345" s="29"/>
      <c r="G345" s="29"/>
      <c r="H345" s="29"/>
      <c r="I345" s="29"/>
      <c r="J345" s="29"/>
    </row>
    <row r="346" spans="1:10" ht="12.75">
      <c r="A346" s="29"/>
      <c r="B346" s="31" t="s">
        <v>180</v>
      </c>
      <c r="C346" s="31"/>
      <c r="D346" s="31"/>
      <c r="E346" s="29"/>
      <c r="F346" s="29"/>
      <c r="G346" s="29"/>
      <c r="H346" s="29"/>
      <c r="I346" s="29"/>
      <c r="J346" s="29"/>
    </row>
    <row r="347" spans="1:10" ht="12.75">
      <c r="A347" s="29"/>
      <c r="B347" s="29" t="s">
        <v>181</v>
      </c>
      <c r="C347" s="29"/>
      <c r="D347" s="29"/>
      <c r="E347" s="29"/>
      <c r="F347" s="29"/>
      <c r="G347" s="29"/>
      <c r="H347" s="29"/>
      <c r="I347" s="29"/>
      <c r="J347" s="29"/>
    </row>
    <row r="348" spans="1:10" ht="12.75">
      <c r="A348" s="29"/>
      <c r="B348" s="29" t="s">
        <v>182</v>
      </c>
      <c r="C348" s="29"/>
      <c r="D348" s="29"/>
      <c r="E348" s="29"/>
      <c r="F348" s="29"/>
      <c r="G348" s="29"/>
      <c r="H348" s="29"/>
      <c r="I348" s="29"/>
      <c r="J348" s="29"/>
    </row>
    <row r="349" spans="1:10" ht="12.75">
      <c r="A349" s="29"/>
      <c r="B349" s="29" t="s">
        <v>241</v>
      </c>
      <c r="C349" s="29"/>
      <c r="D349" s="29"/>
      <c r="E349" s="29"/>
      <c r="F349" s="29"/>
      <c r="G349" s="29"/>
      <c r="H349" s="29"/>
      <c r="I349" s="29"/>
      <c r="J349" s="29"/>
    </row>
    <row r="350" spans="1:10" ht="12.75">
      <c r="A350" s="29"/>
      <c r="B350" s="29" t="s">
        <v>183</v>
      </c>
      <c r="C350" s="29"/>
      <c r="D350" s="29"/>
      <c r="E350" s="29"/>
      <c r="F350" s="29"/>
      <c r="G350" s="29"/>
      <c r="H350" s="29"/>
      <c r="I350" s="29"/>
      <c r="J350" s="29"/>
    </row>
    <row r="351" spans="1:10" ht="12.75">
      <c r="A351" s="29"/>
      <c r="B351" s="29"/>
      <c r="C351" s="29"/>
      <c r="D351" s="29"/>
      <c r="E351" s="29"/>
      <c r="F351" s="29"/>
      <c r="G351" s="29"/>
      <c r="H351" s="29"/>
      <c r="I351" s="29"/>
      <c r="J351" s="29"/>
    </row>
    <row r="352" spans="1:10" ht="12.75">
      <c r="A352" s="29"/>
      <c r="B352" s="31" t="s">
        <v>184</v>
      </c>
      <c r="C352" s="29"/>
      <c r="D352" s="29"/>
      <c r="E352" s="29"/>
      <c r="F352" s="29"/>
      <c r="G352" s="29"/>
      <c r="H352" s="29"/>
      <c r="I352" s="29"/>
      <c r="J352" s="29"/>
    </row>
    <row r="353" spans="1:10" ht="12.75">
      <c r="A353" s="29"/>
      <c r="B353" s="29" t="s">
        <v>185</v>
      </c>
      <c r="C353" s="29"/>
      <c r="D353" s="29"/>
      <c r="E353" s="29"/>
      <c r="F353" s="29"/>
      <c r="G353" s="29"/>
      <c r="H353" s="29"/>
      <c r="I353" s="29"/>
      <c r="J353" s="29"/>
    </row>
    <row r="354" spans="1:10" ht="12.75">
      <c r="A354" s="29"/>
      <c r="B354" s="29" t="s">
        <v>275</v>
      </c>
      <c r="C354" s="29"/>
      <c r="D354" s="29"/>
      <c r="E354" s="29"/>
      <c r="F354" s="29"/>
      <c r="G354" s="29"/>
      <c r="H354" s="29"/>
      <c r="I354" s="29"/>
      <c r="J354" s="29"/>
    </row>
    <row r="355" spans="1:10" ht="12.75">
      <c r="A355" s="29"/>
      <c r="B355" s="29" t="s">
        <v>186</v>
      </c>
      <c r="C355" s="29"/>
      <c r="D355" s="29"/>
      <c r="E355" s="29"/>
      <c r="F355" s="29"/>
      <c r="G355" s="29"/>
      <c r="H355" s="29"/>
      <c r="I355" s="29"/>
      <c r="J355" s="29"/>
    </row>
    <row r="356" spans="1:10" ht="12.75">
      <c r="A356" s="29"/>
      <c r="B356" s="29"/>
      <c r="C356" s="29"/>
      <c r="D356" s="29"/>
      <c r="E356" s="29"/>
      <c r="F356" s="29"/>
      <c r="G356" s="29"/>
      <c r="H356" s="43" t="s">
        <v>187</v>
      </c>
      <c r="I356" s="43" t="s">
        <v>242</v>
      </c>
      <c r="J356" s="43"/>
    </row>
    <row r="357" spans="1:10" ht="12.75">
      <c r="A357" s="29"/>
      <c r="B357" s="29"/>
      <c r="C357" s="29"/>
      <c r="D357" s="29"/>
      <c r="E357" s="29"/>
      <c r="F357" s="29"/>
      <c r="G357" s="29"/>
      <c r="H357" s="43" t="s">
        <v>188</v>
      </c>
      <c r="I357" s="43" t="s">
        <v>276</v>
      </c>
      <c r="J357" s="43" t="s">
        <v>189</v>
      </c>
    </row>
    <row r="358" spans="1:10" ht="12.75">
      <c r="A358" s="29"/>
      <c r="B358" s="29"/>
      <c r="C358" s="29"/>
      <c r="D358" s="29"/>
      <c r="E358" s="29"/>
      <c r="F358" s="29"/>
      <c r="G358" s="29"/>
      <c r="H358" s="43" t="s">
        <v>5</v>
      </c>
      <c r="I358" s="43" t="s">
        <v>5</v>
      </c>
      <c r="J358" s="43" t="s">
        <v>5</v>
      </c>
    </row>
    <row r="359" spans="1:10" ht="12.75">
      <c r="A359" s="29"/>
      <c r="B359" s="29" t="s">
        <v>190</v>
      </c>
      <c r="C359" s="29"/>
      <c r="D359" s="29"/>
      <c r="E359" s="29"/>
      <c r="F359" s="29"/>
      <c r="G359" s="29"/>
      <c r="H359" s="35">
        <v>15000</v>
      </c>
      <c r="I359" s="35">
        <v>5480</v>
      </c>
      <c r="J359" s="35">
        <f>H359-I359</f>
        <v>9520</v>
      </c>
    </row>
    <row r="360" spans="1:10" ht="12.75">
      <c r="A360" s="29"/>
      <c r="B360" s="29" t="s">
        <v>191</v>
      </c>
      <c r="C360" s="29"/>
      <c r="D360" s="29"/>
      <c r="E360" s="29"/>
      <c r="F360" s="29"/>
      <c r="G360" s="29"/>
      <c r="H360" s="35">
        <v>1275</v>
      </c>
      <c r="I360" s="35">
        <v>1059</v>
      </c>
      <c r="J360" s="35">
        <f>H360-I360</f>
        <v>216</v>
      </c>
    </row>
    <row r="361" spans="1:10" ht="12.75">
      <c r="A361" s="29"/>
      <c r="B361" s="29" t="s">
        <v>192</v>
      </c>
      <c r="C361" s="29"/>
      <c r="D361" s="29"/>
      <c r="E361" s="29"/>
      <c r="F361" s="29"/>
      <c r="G361" s="29"/>
      <c r="H361" s="35">
        <v>1700</v>
      </c>
      <c r="I361" s="35">
        <v>1916</v>
      </c>
      <c r="J361" s="35">
        <f>H361-I361</f>
        <v>-216</v>
      </c>
    </row>
    <row r="362" spans="1:10" ht="12.75">
      <c r="A362" s="29"/>
      <c r="B362" s="29"/>
      <c r="C362" s="29"/>
      <c r="D362" s="29"/>
      <c r="E362" s="29"/>
      <c r="F362" s="29"/>
      <c r="G362" s="29"/>
      <c r="H362" s="35"/>
      <c r="I362" s="35"/>
      <c r="J362" s="35"/>
    </row>
    <row r="363" spans="1:10" ht="13.5" thickBot="1">
      <c r="A363" s="29"/>
      <c r="B363" s="29"/>
      <c r="C363" s="29"/>
      <c r="D363" s="29"/>
      <c r="E363" s="29"/>
      <c r="F363" s="29"/>
      <c r="G363" s="29"/>
      <c r="H363" s="37">
        <f>SUM(H359:H362)</f>
        <v>17975</v>
      </c>
      <c r="I363" s="37">
        <f>SUM(I359:I362)</f>
        <v>8455</v>
      </c>
      <c r="J363" s="37">
        <f>SUM(J359:J362)</f>
        <v>9520</v>
      </c>
    </row>
    <row r="364" spans="1:10" ht="12.75">
      <c r="A364" s="29"/>
      <c r="B364" s="29" t="s">
        <v>243</v>
      </c>
      <c r="C364" s="29"/>
      <c r="D364" s="29"/>
      <c r="E364" s="29"/>
      <c r="F364" s="29"/>
      <c r="G364" s="29"/>
      <c r="H364" s="29"/>
      <c r="I364" s="29"/>
      <c r="J364" s="29"/>
    </row>
    <row r="365" spans="1:10" ht="12.75">
      <c r="A365" s="29"/>
      <c r="B365" s="29" t="s">
        <v>244</v>
      </c>
      <c r="C365" s="29"/>
      <c r="D365" s="29"/>
      <c r="E365" s="29"/>
      <c r="F365" s="29"/>
      <c r="G365" s="29"/>
      <c r="H365" s="29"/>
      <c r="I365" s="29"/>
      <c r="J365" s="29"/>
    </row>
    <row r="366" spans="1:10" ht="12.75">
      <c r="A366" s="29"/>
      <c r="B366" s="29" t="s">
        <v>4</v>
      </c>
      <c r="C366" s="29"/>
      <c r="D366" s="29"/>
      <c r="E366" s="29"/>
      <c r="F366" s="29"/>
      <c r="G366" s="29"/>
      <c r="H366" s="29"/>
      <c r="I366" s="29"/>
      <c r="J366" s="29"/>
    </row>
    <row r="367" spans="1:10" ht="12.75">
      <c r="A367" s="29"/>
      <c r="B367" s="29"/>
      <c r="C367" s="29"/>
      <c r="D367" s="29"/>
      <c r="E367" s="29"/>
      <c r="F367" s="29"/>
      <c r="G367" s="29"/>
      <c r="H367" s="29"/>
      <c r="I367" s="29"/>
      <c r="J367" s="29"/>
    </row>
    <row r="368" spans="1:10" ht="12.75">
      <c r="A368" s="29"/>
      <c r="B368" s="29"/>
      <c r="C368" s="29"/>
      <c r="D368" s="29"/>
      <c r="E368" s="29"/>
      <c r="F368" s="29"/>
      <c r="G368" s="29"/>
      <c r="H368" s="29"/>
      <c r="I368" s="29"/>
      <c r="J368" s="29"/>
    </row>
    <row r="369" spans="1:10" ht="12.75">
      <c r="A369" s="1">
        <v>14</v>
      </c>
      <c r="B369" s="1" t="s">
        <v>193</v>
      </c>
      <c r="C369" s="1"/>
      <c r="D369" s="1"/>
      <c r="E369" s="29"/>
      <c r="F369" s="29"/>
      <c r="G369" s="29"/>
      <c r="H369" s="29"/>
      <c r="I369" s="29"/>
      <c r="J369" s="29"/>
    </row>
    <row r="370" spans="1:10" ht="12.75">
      <c r="A370" s="29"/>
      <c r="B370" s="29" t="s">
        <v>194</v>
      </c>
      <c r="C370" s="29"/>
      <c r="D370" s="29"/>
      <c r="E370" s="29"/>
      <c r="F370" s="29"/>
      <c r="G370" s="29"/>
      <c r="H370" s="29"/>
      <c r="I370" s="29"/>
      <c r="J370" s="29"/>
    </row>
    <row r="371" spans="1:10" ht="12.75">
      <c r="A371" s="29"/>
      <c r="B371" s="29"/>
      <c r="C371" s="29"/>
      <c r="D371" s="29"/>
      <c r="E371" s="29"/>
      <c r="F371" s="29"/>
      <c r="G371" s="29"/>
      <c r="H371" s="29"/>
      <c r="I371" s="29"/>
      <c r="J371" s="29"/>
    </row>
    <row r="372" spans="1:10" ht="12.75">
      <c r="A372" s="29"/>
      <c r="B372" s="29"/>
      <c r="C372" s="29"/>
      <c r="D372" s="29"/>
      <c r="E372" s="29"/>
      <c r="F372" s="29"/>
      <c r="G372" s="29"/>
      <c r="H372" s="29"/>
      <c r="I372" s="29"/>
      <c r="J372" s="29"/>
    </row>
    <row r="373" spans="1:10" ht="12.75">
      <c r="A373" s="29" t="s">
        <v>195</v>
      </c>
      <c r="B373" s="29"/>
      <c r="C373" s="29"/>
      <c r="D373" s="29"/>
      <c r="E373" s="29"/>
      <c r="F373" s="29"/>
      <c r="G373" s="29"/>
      <c r="H373" s="29"/>
      <c r="I373" s="29"/>
      <c r="J373" s="29"/>
    </row>
    <row r="374" spans="1:10" ht="12.75">
      <c r="A374" s="29" t="s">
        <v>196</v>
      </c>
      <c r="B374" s="29"/>
      <c r="C374" s="29"/>
      <c r="D374" s="29"/>
      <c r="E374" s="29"/>
      <c r="F374" s="29"/>
      <c r="G374" s="29"/>
      <c r="H374" s="29"/>
      <c r="I374" s="29"/>
      <c r="J374" s="29"/>
    </row>
    <row r="375" spans="1:10" ht="12.75">
      <c r="A375" s="29"/>
      <c r="B375" s="29"/>
      <c r="C375" s="29"/>
      <c r="D375" s="29"/>
      <c r="E375" s="29"/>
      <c r="F375" s="29"/>
      <c r="G375" s="29"/>
      <c r="H375" s="29"/>
      <c r="I375" s="29"/>
      <c r="J375" s="29"/>
    </row>
    <row r="376" spans="1:10" ht="12.75">
      <c r="A376" s="29"/>
      <c r="B376" s="65" t="s">
        <v>274</v>
      </c>
      <c r="C376" s="29"/>
      <c r="D376" s="29"/>
      <c r="E376" s="29"/>
      <c r="F376" s="29"/>
      <c r="G376" s="29"/>
      <c r="H376" s="29"/>
      <c r="I376" s="29"/>
      <c r="J376" s="29"/>
    </row>
    <row r="377" spans="1:10" ht="12.75">
      <c r="A377" s="29"/>
      <c r="B377" s="29"/>
      <c r="C377" s="29"/>
      <c r="D377" s="29"/>
      <c r="E377" s="29"/>
      <c r="F377" s="29"/>
      <c r="G377" s="29"/>
      <c r="H377" s="29"/>
      <c r="I377" s="29"/>
      <c r="J377" s="29"/>
    </row>
    <row r="378" spans="1:10" ht="12.75">
      <c r="A378" s="29"/>
      <c r="B378" s="29"/>
      <c r="C378" s="29"/>
      <c r="D378" s="29"/>
      <c r="E378" s="29"/>
      <c r="F378" s="29"/>
      <c r="G378" s="29"/>
      <c r="H378" s="29"/>
      <c r="I378" s="29"/>
      <c r="J378" s="29"/>
    </row>
    <row r="379" spans="1:10" ht="12.75">
      <c r="A379" s="29"/>
      <c r="B379" s="29"/>
      <c r="C379" s="29"/>
      <c r="D379" s="29"/>
      <c r="E379" s="29"/>
      <c r="F379" s="29"/>
      <c r="G379" s="29"/>
      <c r="H379" s="29"/>
      <c r="I379" s="29"/>
      <c r="J379" s="29"/>
    </row>
    <row r="380" spans="1:10" ht="12.75">
      <c r="A380" s="29"/>
      <c r="B380" s="29"/>
      <c r="C380" s="29"/>
      <c r="D380" s="29"/>
      <c r="E380" s="29"/>
      <c r="F380" s="29"/>
      <c r="G380" s="29"/>
      <c r="H380" s="29"/>
      <c r="I380" s="29"/>
      <c r="J380" s="29"/>
    </row>
  </sheetData>
  <printOptions/>
  <pageMargins left="0.5" right="0.5" top="0.75" bottom="0.5"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4:G58"/>
  <sheetViews>
    <sheetView workbookViewId="0" topLeftCell="A28">
      <selection activeCell="J42" sqref="J42"/>
    </sheetView>
  </sheetViews>
  <sheetFormatPr defaultColWidth="9.140625" defaultRowHeight="12.75"/>
  <cols>
    <col min="6" max="6" width="14.140625" style="0" customWidth="1"/>
    <col min="7" max="7" width="12.7109375" style="0" customWidth="1"/>
  </cols>
  <sheetData>
    <row r="4" spans="1:7" ht="12.75">
      <c r="A4" s="68" t="s">
        <v>32</v>
      </c>
      <c r="B4" s="68"/>
      <c r="C4" s="68"/>
      <c r="D4" s="68"/>
      <c r="E4" s="68"/>
      <c r="F4" s="69"/>
      <c r="G4" s="69"/>
    </row>
    <row r="5" spans="1:7" ht="12.75">
      <c r="A5" s="68" t="s">
        <v>253</v>
      </c>
      <c r="B5" s="68"/>
      <c r="C5" s="68"/>
      <c r="D5" s="68"/>
      <c r="E5" s="68"/>
      <c r="F5" s="69"/>
      <c r="G5" s="69"/>
    </row>
    <row r="6" spans="1:7" ht="12.75">
      <c r="A6" s="68" t="s">
        <v>33</v>
      </c>
      <c r="B6" s="68"/>
      <c r="C6" s="68"/>
      <c r="D6" s="68"/>
      <c r="E6" s="68"/>
      <c r="F6" s="69"/>
      <c r="G6" s="69"/>
    </row>
    <row r="7" spans="1:7" ht="12.75">
      <c r="A7" s="69"/>
      <c r="B7" s="69"/>
      <c r="C7" s="69"/>
      <c r="D7" s="69"/>
      <c r="E7" s="69"/>
      <c r="F7" s="69"/>
      <c r="G7" s="69"/>
    </row>
    <row r="8" spans="1:7" ht="12.75">
      <c r="A8" s="69"/>
      <c r="B8" s="69"/>
      <c r="C8" s="69"/>
      <c r="D8" s="69"/>
      <c r="E8" s="69"/>
      <c r="F8" s="70" t="s">
        <v>34</v>
      </c>
      <c r="G8" s="71" t="s">
        <v>37</v>
      </c>
    </row>
    <row r="9" spans="1:7" ht="12.75">
      <c r="A9" s="69"/>
      <c r="B9" s="69"/>
      <c r="C9" s="69"/>
      <c r="D9" s="69"/>
      <c r="E9" s="69"/>
      <c r="F9" s="72" t="s">
        <v>254</v>
      </c>
      <c r="G9" s="73" t="s">
        <v>36</v>
      </c>
    </row>
    <row r="10" spans="1:7" ht="12.75">
      <c r="A10" s="69"/>
      <c r="B10" s="69"/>
      <c r="C10" s="69"/>
      <c r="D10" s="69"/>
      <c r="E10" s="69"/>
      <c r="F10" s="74" t="s">
        <v>35</v>
      </c>
      <c r="G10" s="75" t="s">
        <v>35</v>
      </c>
    </row>
    <row r="11" spans="1:7" ht="12.75">
      <c r="A11" s="68" t="s">
        <v>38</v>
      </c>
      <c r="B11" s="68"/>
      <c r="C11" s="69"/>
      <c r="D11" s="69"/>
      <c r="E11" s="69"/>
      <c r="F11" s="69"/>
      <c r="G11" s="69"/>
    </row>
    <row r="12" spans="1:7" ht="12.75">
      <c r="A12" s="68" t="s">
        <v>39</v>
      </c>
      <c r="B12" s="68"/>
      <c r="C12" s="69"/>
      <c r="D12" s="69"/>
      <c r="E12" s="69"/>
      <c r="F12" s="69"/>
      <c r="G12" s="69"/>
    </row>
    <row r="13" spans="1:7" ht="12.75">
      <c r="A13" s="69" t="s">
        <v>40</v>
      </c>
      <c r="B13" s="69"/>
      <c r="C13" s="69"/>
      <c r="D13" s="69"/>
      <c r="E13" s="69"/>
      <c r="F13" s="76">
        <v>12052</v>
      </c>
      <c r="G13" s="76">
        <v>13749</v>
      </c>
    </row>
    <row r="14" spans="1:7" ht="12.75">
      <c r="A14" s="69" t="s">
        <v>41</v>
      </c>
      <c r="B14" s="69"/>
      <c r="C14" s="69"/>
      <c r="D14" s="69"/>
      <c r="E14" s="69"/>
      <c r="F14" s="76">
        <v>13</v>
      </c>
      <c r="G14" s="76">
        <v>13</v>
      </c>
    </row>
    <row r="15" spans="1:7" ht="12.75">
      <c r="A15" s="69" t="s">
        <v>42</v>
      </c>
      <c r="B15" s="69"/>
      <c r="C15" s="69"/>
      <c r="D15" s="69"/>
      <c r="E15" s="69"/>
      <c r="F15" s="76">
        <v>2967</v>
      </c>
      <c r="G15" s="76">
        <v>2991</v>
      </c>
    </row>
    <row r="16" spans="1:7" ht="12.75">
      <c r="A16" s="69"/>
      <c r="B16" s="69"/>
      <c r="C16" s="69"/>
      <c r="D16" s="69"/>
      <c r="E16" s="69"/>
      <c r="F16" s="76"/>
      <c r="G16" s="76"/>
    </row>
    <row r="17" spans="1:7" ht="12.75">
      <c r="A17" s="68" t="s">
        <v>43</v>
      </c>
      <c r="B17" s="68"/>
      <c r="C17" s="68"/>
      <c r="D17" s="69"/>
      <c r="E17" s="69"/>
      <c r="F17" s="77">
        <f>SUM(F13:F16)</f>
        <v>15032</v>
      </c>
      <c r="G17" s="77">
        <f>SUM(G13:G16)</f>
        <v>16753</v>
      </c>
    </row>
    <row r="18" spans="1:7" ht="12.75">
      <c r="A18" s="69"/>
      <c r="B18" s="69"/>
      <c r="C18" s="69"/>
      <c r="D18" s="69"/>
      <c r="E18" s="69"/>
      <c r="F18" s="76"/>
      <c r="G18" s="76"/>
    </row>
    <row r="19" spans="1:7" ht="12.75">
      <c r="A19" s="68" t="s">
        <v>44</v>
      </c>
      <c r="B19" s="69"/>
      <c r="C19" s="69"/>
      <c r="D19" s="69"/>
      <c r="E19" s="69"/>
      <c r="F19" s="76"/>
      <c r="G19" s="76"/>
    </row>
    <row r="20" spans="1:7" ht="12.75">
      <c r="A20" s="69" t="s">
        <v>45</v>
      </c>
      <c r="B20" s="69"/>
      <c r="C20" s="69"/>
      <c r="D20" s="69"/>
      <c r="E20" s="69"/>
      <c r="F20" s="76">
        <v>12109</v>
      </c>
      <c r="G20" s="76">
        <v>8841</v>
      </c>
    </row>
    <row r="21" spans="1:7" ht="12.75">
      <c r="A21" s="69" t="s">
        <v>46</v>
      </c>
      <c r="B21" s="69"/>
      <c r="C21" s="69"/>
      <c r="D21" s="69"/>
      <c r="E21" s="69"/>
      <c r="F21" s="76">
        <v>14617</v>
      </c>
      <c r="G21" s="76">
        <v>14632</v>
      </c>
    </row>
    <row r="22" spans="1:7" ht="12.75">
      <c r="A22" s="69" t="s">
        <v>47</v>
      </c>
      <c r="B22" s="69"/>
      <c r="C22" s="69"/>
      <c r="D22" s="69"/>
      <c r="E22" s="69"/>
      <c r="F22" s="76">
        <v>451</v>
      </c>
      <c r="G22" s="76">
        <v>1142</v>
      </c>
    </row>
    <row r="23" spans="1:7" ht="12.75">
      <c r="A23" s="69" t="s">
        <v>283</v>
      </c>
      <c r="B23" s="69"/>
      <c r="C23" s="69"/>
      <c r="D23" s="69"/>
      <c r="E23" s="69"/>
      <c r="F23" s="76">
        <v>559</v>
      </c>
      <c r="G23" s="76">
        <v>441</v>
      </c>
    </row>
    <row r="24" spans="1:7" ht="12.75">
      <c r="A24" s="69" t="s">
        <v>48</v>
      </c>
      <c r="B24" s="69"/>
      <c r="C24" s="69"/>
      <c r="D24" s="69"/>
      <c r="E24" s="69"/>
      <c r="F24" s="76">
        <v>11074</v>
      </c>
      <c r="G24" s="76">
        <v>0</v>
      </c>
    </row>
    <row r="25" spans="1:7" ht="12.75">
      <c r="A25" s="69" t="s">
        <v>246</v>
      </c>
      <c r="B25" s="69"/>
      <c r="C25" s="69"/>
      <c r="D25" s="69"/>
      <c r="E25" s="69"/>
      <c r="F25" s="76">
        <v>1885</v>
      </c>
      <c r="G25" s="76">
        <v>1864</v>
      </c>
    </row>
    <row r="26" spans="1:7" ht="12.75">
      <c r="A26" s="69"/>
      <c r="B26" s="69"/>
      <c r="C26" s="69"/>
      <c r="D26" s="69"/>
      <c r="E26" s="69"/>
      <c r="F26" s="76"/>
      <c r="G26" s="76"/>
    </row>
    <row r="27" spans="1:7" ht="12.75">
      <c r="A27" s="68" t="s">
        <v>49</v>
      </c>
      <c r="B27" s="69"/>
      <c r="C27" s="69"/>
      <c r="D27" s="69"/>
      <c r="E27" s="69"/>
      <c r="F27" s="77">
        <f>SUM(F20:F26)</f>
        <v>40695</v>
      </c>
      <c r="G27" s="77">
        <f>SUM(G20:G26)</f>
        <v>26920</v>
      </c>
    </row>
    <row r="28" spans="1:7" ht="12.75">
      <c r="A28" s="69"/>
      <c r="B28" s="69"/>
      <c r="C28" s="69"/>
      <c r="D28" s="69"/>
      <c r="E28" s="69"/>
      <c r="F28" s="76"/>
      <c r="G28" s="76"/>
    </row>
    <row r="29" spans="1:7" ht="13.5" thickBot="1">
      <c r="A29" s="68" t="s">
        <v>200</v>
      </c>
      <c r="B29" s="69"/>
      <c r="C29" s="69"/>
      <c r="D29" s="69"/>
      <c r="E29" s="69"/>
      <c r="F29" s="78">
        <f>F17+F27</f>
        <v>55727</v>
      </c>
      <c r="G29" s="78">
        <f>G17+G27</f>
        <v>43673</v>
      </c>
    </row>
    <row r="30" spans="1:7" ht="12.75">
      <c r="A30" s="69"/>
      <c r="B30" s="69"/>
      <c r="C30" s="69"/>
      <c r="D30" s="69"/>
      <c r="E30" s="69"/>
      <c r="F30" s="76"/>
      <c r="G30" s="76"/>
    </row>
    <row r="31" spans="1:7" ht="12.75">
      <c r="A31" s="68" t="s">
        <v>201</v>
      </c>
      <c r="B31" s="69"/>
      <c r="C31" s="69"/>
      <c r="D31" s="69"/>
      <c r="E31" s="69"/>
      <c r="F31" s="76"/>
      <c r="G31" s="76"/>
    </row>
    <row r="32" spans="1:7" ht="12.75">
      <c r="A32" s="69" t="s">
        <v>202</v>
      </c>
      <c r="B32" s="69"/>
      <c r="C32" s="69"/>
      <c r="D32" s="69"/>
      <c r="E32" s="69"/>
      <c r="F32" s="76">
        <v>40000</v>
      </c>
      <c r="G32" s="76">
        <v>20705</v>
      </c>
    </row>
    <row r="33" spans="1:7" ht="12.75">
      <c r="A33" s="69" t="s">
        <v>203</v>
      </c>
      <c r="B33" s="69"/>
      <c r="C33" s="69"/>
      <c r="D33" s="69"/>
      <c r="E33" s="69"/>
      <c r="F33" s="76">
        <v>1684</v>
      </c>
      <c r="G33" s="76">
        <v>0</v>
      </c>
    </row>
    <row r="34" spans="1:7" ht="12.75">
      <c r="A34" s="69" t="s">
        <v>204</v>
      </c>
      <c r="B34" s="69"/>
      <c r="C34" s="69"/>
      <c r="D34" s="69"/>
      <c r="E34" s="69"/>
      <c r="F34" s="76">
        <v>6403</v>
      </c>
      <c r="G34" s="76">
        <v>1685</v>
      </c>
    </row>
    <row r="35" spans="1:7" ht="12.75">
      <c r="A35" s="68" t="s">
        <v>205</v>
      </c>
      <c r="B35" s="69"/>
      <c r="C35" s="69"/>
      <c r="D35" s="69"/>
      <c r="E35" s="69"/>
      <c r="F35" s="77">
        <f>SUM(F32:F34)</f>
        <v>48087</v>
      </c>
      <c r="G35" s="77">
        <f>SUM(G32:G34)</f>
        <v>22390</v>
      </c>
    </row>
    <row r="36" spans="1:7" ht="12.75">
      <c r="A36" s="69"/>
      <c r="B36" s="69"/>
      <c r="C36" s="69"/>
      <c r="D36" s="69"/>
      <c r="E36" s="69"/>
      <c r="F36" s="76"/>
      <c r="G36" s="76"/>
    </row>
    <row r="37" spans="1:7" ht="12.75">
      <c r="A37" s="68" t="s">
        <v>206</v>
      </c>
      <c r="B37" s="69"/>
      <c r="C37" s="69"/>
      <c r="D37" s="69"/>
      <c r="E37" s="69"/>
      <c r="F37" s="76"/>
      <c r="G37" s="76"/>
    </row>
    <row r="38" spans="1:7" ht="12.75">
      <c r="A38" s="69" t="s">
        <v>207</v>
      </c>
      <c r="B38" s="69"/>
      <c r="C38" s="69"/>
      <c r="D38" s="69"/>
      <c r="E38" s="69"/>
      <c r="F38" s="76">
        <v>60</v>
      </c>
      <c r="G38" s="76">
        <v>3</v>
      </c>
    </row>
    <row r="39" spans="1:7" ht="12.75">
      <c r="A39" s="79" t="s">
        <v>208</v>
      </c>
      <c r="B39" s="69"/>
      <c r="C39" s="69"/>
      <c r="D39" s="69"/>
      <c r="E39" s="69"/>
      <c r="F39" s="76">
        <v>1573</v>
      </c>
      <c r="G39" s="76">
        <v>1478</v>
      </c>
    </row>
    <row r="40" spans="1:7" ht="12.75">
      <c r="A40" s="68" t="s">
        <v>209</v>
      </c>
      <c r="B40" s="69"/>
      <c r="C40" s="69"/>
      <c r="D40" s="69"/>
      <c r="E40" s="69"/>
      <c r="F40" s="77">
        <f>SUM(F38:F39)</f>
        <v>1633</v>
      </c>
      <c r="G40" s="77">
        <f>SUM(G38:G39)</f>
        <v>1481</v>
      </c>
    </row>
    <row r="41" spans="1:7" ht="12.75">
      <c r="A41" s="69"/>
      <c r="B41" s="69"/>
      <c r="C41" s="69"/>
      <c r="D41" s="69"/>
      <c r="E41" s="69"/>
      <c r="F41" s="76"/>
      <c r="G41" s="76"/>
    </row>
    <row r="42" spans="1:7" ht="12.75">
      <c r="A42" s="68" t="s">
        <v>210</v>
      </c>
      <c r="B42" s="69"/>
      <c r="C42" s="69"/>
      <c r="D42" s="69"/>
      <c r="E42" s="69"/>
      <c r="F42" s="76"/>
      <c r="G42" s="76"/>
    </row>
    <row r="43" spans="1:7" ht="12.75">
      <c r="A43" s="69" t="s">
        <v>211</v>
      </c>
      <c r="B43" s="69"/>
      <c r="C43" s="69"/>
      <c r="D43" s="69"/>
      <c r="E43" s="69"/>
      <c r="F43" s="76">
        <v>2367</v>
      </c>
      <c r="G43" s="76">
        <v>2390</v>
      </c>
    </row>
    <row r="44" spans="1:7" ht="12.75">
      <c r="A44" s="69" t="s">
        <v>212</v>
      </c>
      <c r="B44" s="69"/>
      <c r="C44" s="69"/>
      <c r="D44" s="69"/>
      <c r="E44" s="69"/>
      <c r="F44" s="76">
        <v>370</v>
      </c>
      <c r="G44" s="76">
        <v>15286</v>
      </c>
    </row>
    <row r="45" spans="1:7" ht="12.75">
      <c r="A45" s="69" t="s">
        <v>213</v>
      </c>
      <c r="B45" s="69"/>
      <c r="C45" s="69"/>
      <c r="D45" s="69"/>
      <c r="E45" s="69"/>
      <c r="F45" s="76">
        <v>674</v>
      </c>
      <c r="G45" s="76">
        <v>10</v>
      </c>
    </row>
    <row r="46" spans="1:7" ht="12.75">
      <c r="A46" s="69" t="s">
        <v>207</v>
      </c>
      <c r="B46" s="69"/>
      <c r="C46" s="69"/>
      <c r="D46" s="69"/>
      <c r="E46" s="69"/>
      <c r="F46" s="76">
        <v>2596</v>
      </c>
      <c r="G46" s="76">
        <v>2116</v>
      </c>
    </row>
    <row r="47" spans="1:7" ht="12.75">
      <c r="A47" s="68" t="s">
        <v>214</v>
      </c>
      <c r="B47" s="69"/>
      <c r="C47" s="69"/>
      <c r="D47" s="69"/>
      <c r="E47" s="69"/>
      <c r="F47" s="77">
        <f>SUM(F43:F46)</f>
        <v>6007</v>
      </c>
      <c r="G47" s="77">
        <f>SUM(G43:G46)</f>
        <v>19802</v>
      </c>
    </row>
    <row r="48" spans="1:7" ht="12.75">
      <c r="A48" s="69"/>
      <c r="B48" s="69"/>
      <c r="C48" s="69"/>
      <c r="D48" s="69"/>
      <c r="E48" s="69"/>
      <c r="F48" s="76"/>
      <c r="G48" s="76"/>
    </row>
    <row r="49" spans="1:7" ht="13.5" thickBot="1">
      <c r="A49" s="68" t="s">
        <v>215</v>
      </c>
      <c r="B49" s="69"/>
      <c r="C49" s="69"/>
      <c r="D49" s="69"/>
      <c r="E49" s="69"/>
      <c r="F49" s="78">
        <f>F35+F40+F47</f>
        <v>55727</v>
      </c>
      <c r="G49" s="78">
        <f>G35+G40+G47</f>
        <v>43673</v>
      </c>
    </row>
    <row r="50" spans="1:7" ht="12.75">
      <c r="A50" s="69"/>
      <c r="B50" s="69"/>
      <c r="C50" s="69"/>
      <c r="D50" s="69"/>
      <c r="E50" s="69"/>
      <c r="F50" s="76"/>
      <c r="G50" s="76"/>
    </row>
    <row r="51" spans="1:7" ht="13.5" thickBot="1">
      <c r="A51" s="68" t="s">
        <v>216</v>
      </c>
      <c r="B51" s="68"/>
      <c r="C51" s="68"/>
      <c r="D51" s="69"/>
      <c r="E51" s="69"/>
      <c r="F51" s="91">
        <v>0.6</v>
      </c>
      <c r="G51" s="80">
        <v>0.54</v>
      </c>
    </row>
    <row r="52" spans="1:7" ht="12.75">
      <c r="A52" s="69"/>
      <c r="B52" s="69"/>
      <c r="C52" s="69"/>
      <c r="D52" s="69"/>
      <c r="E52" s="69"/>
      <c r="F52" s="69"/>
      <c r="G52" s="69"/>
    </row>
    <row r="53" spans="1:7" ht="12.75">
      <c r="A53" s="81" t="s">
        <v>217</v>
      </c>
      <c r="B53" s="82"/>
      <c r="C53" s="82"/>
      <c r="D53" s="83"/>
      <c r="E53" s="84"/>
      <c r="F53" s="84"/>
      <c r="G53" s="69"/>
    </row>
    <row r="54" spans="1:7" ht="12.75">
      <c r="A54" s="82"/>
      <c r="B54" s="82"/>
      <c r="C54" s="82"/>
      <c r="D54" s="83"/>
      <c r="E54" s="84"/>
      <c r="F54" s="84"/>
      <c r="G54" s="69"/>
    </row>
    <row r="55" spans="1:7" ht="12.75">
      <c r="A55" s="82"/>
      <c r="B55" s="82"/>
      <c r="C55" s="82"/>
      <c r="D55" s="83"/>
      <c r="E55" s="82"/>
      <c r="F55" s="85"/>
      <c r="G55" s="69"/>
    </row>
    <row r="56" spans="1:7" ht="12.75">
      <c r="A56" s="82"/>
      <c r="B56" s="82"/>
      <c r="C56" s="82"/>
      <c r="D56" s="83"/>
      <c r="E56" s="82"/>
      <c r="F56" s="85"/>
      <c r="G56" s="69"/>
    </row>
    <row r="57" spans="1:7" ht="12.75">
      <c r="A57" s="82"/>
      <c r="B57" s="82"/>
      <c r="C57" s="82"/>
      <c r="D57" s="83"/>
      <c r="E57" s="82"/>
      <c r="F57" s="85"/>
      <c r="G57" s="69"/>
    </row>
    <row r="58" spans="1:7" ht="12.75">
      <c r="A58" s="69"/>
      <c r="B58" s="69"/>
      <c r="C58" s="69"/>
      <c r="D58" s="69"/>
      <c r="E58" s="69"/>
      <c r="F58" s="69"/>
      <c r="G58" s="69"/>
    </row>
  </sheetData>
  <printOptions/>
  <pageMargins left="0.75" right="0.75" top="0.75" bottom="0.5"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System Trade Information Sdn Bhd</dc:creator>
  <cp:keywords/>
  <dc:description/>
  <cp:lastModifiedBy>wongsiewyeen</cp:lastModifiedBy>
  <cp:lastPrinted>2008-05-12T09:22:59Z</cp:lastPrinted>
  <dcterms:created xsi:type="dcterms:W3CDTF">2008-02-18T05:18:33Z</dcterms:created>
  <dcterms:modified xsi:type="dcterms:W3CDTF">2008-05-12T09:23:00Z</dcterms:modified>
  <cp:category/>
  <cp:version/>
  <cp:contentType/>
  <cp:contentStatus/>
</cp:coreProperties>
</file>